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FSC\"/>
    </mc:Choice>
  </mc:AlternateContent>
  <xr:revisionPtr revIDLastSave="0" documentId="13_ncr:1_{F8665588-F44D-42EA-8026-785E70B58B8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 Ref. plochy OZ Sever" sheetId="5" r:id="rId1"/>
    <sheet name="LC PB Referenčné plochy" sheetId="1" r:id="rId2"/>
    <sheet name="LC PU Referenčné plochy" sheetId="2" r:id="rId3"/>
    <sheet name="LC ZA Referenčné plochy" sheetId="3" r:id="rId4"/>
    <sheet name="LC RT Referenčné plochy" sheetId="4" r:id="rId5"/>
  </sheets>
  <definedNames>
    <definedName name="_xlnm._FilterDatabase" localSheetId="1" hidden="1">'LC PB Referenčné plochy'!$A$8:$F$613</definedName>
    <definedName name="_xlnm._FilterDatabase" localSheetId="2" hidden="1">'LC PU Referenčné plochy'!$C$7:$F$145</definedName>
    <definedName name="_xlnm._FilterDatabase" localSheetId="4" hidden="1">'LC RT Referenčné plochy'!$C$4:$F$4</definedName>
    <definedName name="_xlnm._FilterDatabase" localSheetId="3" hidden="1">'LC ZA Referenčné plochy'!$C$8:$F$236</definedName>
    <definedName name="_xlnm._FilterDatabase" localSheetId="0" hidden="1">'Report Ref. plochy OZ Sever'!$A$3:$F$3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" i="1" l="1"/>
  <c r="F2" i="2"/>
  <c r="F2" i="3"/>
  <c r="F4" i="3"/>
  <c r="F2" i="5"/>
  <c r="C18" i="5" l="1"/>
  <c r="B18" i="5"/>
  <c r="C17" i="5"/>
  <c r="B17" i="5"/>
  <c r="C16" i="5"/>
  <c r="B16" i="5"/>
  <c r="C15" i="5"/>
  <c r="B15" i="5"/>
  <c r="C14" i="5"/>
  <c r="B14" i="5"/>
  <c r="C13" i="5"/>
  <c r="B13" i="5"/>
  <c r="C12" i="5"/>
  <c r="B12" i="5"/>
  <c r="C11" i="5"/>
  <c r="B11" i="5"/>
  <c r="C10" i="5"/>
  <c r="B10" i="5"/>
  <c r="D9" i="5"/>
  <c r="C9" i="5"/>
  <c r="B9" i="5"/>
  <c r="C8" i="5"/>
  <c r="B8" i="5"/>
  <c r="C7" i="5"/>
  <c r="B7" i="5"/>
  <c r="C6" i="5"/>
  <c r="B6" i="5"/>
  <c r="C5" i="5"/>
  <c r="B5" i="5"/>
  <c r="C4" i="5"/>
  <c r="B4" i="5"/>
  <c r="F3" i="4"/>
  <c r="D18" i="5" s="1"/>
  <c r="E18" i="5" s="1"/>
  <c r="G18" i="5" s="1"/>
  <c r="F7" i="3"/>
  <c r="D17" i="5" s="1"/>
  <c r="F5" i="3"/>
  <c r="D15" i="5" s="1"/>
  <c r="D14" i="5"/>
  <c r="F3" i="3"/>
  <c r="D13" i="5" s="1"/>
  <c r="D12" i="5"/>
  <c r="D11" i="5"/>
  <c r="D10" i="5"/>
  <c r="F3" i="2"/>
  <c r="D8" i="5"/>
  <c r="D7" i="5"/>
  <c r="D6" i="5"/>
  <c r="D5" i="5"/>
  <c r="D4" i="5"/>
  <c r="F2" i="4"/>
  <c r="D16" i="5"/>
  <c r="E9" i="5" l="1"/>
  <c r="G9" i="5" s="1"/>
  <c r="E13" i="5"/>
  <c r="G13" i="5" s="1"/>
  <c r="E4" i="5"/>
  <c r="G4" i="5" s="1"/>
  <c r="E2" i="5" l="1"/>
  <c r="G2" i="5" s="1"/>
</calcChain>
</file>

<file path=xl/sharedStrings.xml><?xml version="1.0" encoding="utf-8"?>
<sst xmlns="http://schemas.openxmlformats.org/spreadsheetml/2006/main" count="5968" uniqueCount="1141">
  <si>
    <t>2023-EF128</t>
  </si>
  <si>
    <t xml:space="preserve">  99C00</t>
  </si>
  <si>
    <t xml:space="preserve"> 112A00</t>
  </si>
  <si>
    <t xml:space="preserve"> 112C01</t>
  </si>
  <si>
    <t xml:space="preserve"> 112C02</t>
  </si>
  <si>
    <t xml:space="preserve"> 144B00</t>
  </si>
  <si>
    <t xml:space="preserve"> 150F01</t>
  </si>
  <si>
    <t xml:space="preserve"> 150F02</t>
  </si>
  <si>
    <t xml:space="preserve"> 160C01</t>
  </si>
  <si>
    <t xml:space="preserve"> 160C02</t>
  </si>
  <si>
    <t xml:space="preserve"> 172C00</t>
  </si>
  <si>
    <t xml:space="preserve"> 215B00</t>
  </si>
  <si>
    <t xml:space="preserve"> 277 00</t>
  </si>
  <si>
    <t xml:space="preserve"> 278 01</t>
  </si>
  <si>
    <t xml:space="preserve"> 278 02</t>
  </si>
  <si>
    <t xml:space="preserve"> 323B11</t>
  </si>
  <si>
    <t xml:space="preserve"> 323B12</t>
  </si>
  <si>
    <t xml:space="preserve"> 340 01</t>
  </si>
  <si>
    <t xml:space="preserve"> 340 02</t>
  </si>
  <si>
    <t xml:space="preserve"> 353A00</t>
  </si>
  <si>
    <t xml:space="preserve"> 353B01</t>
  </si>
  <si>
    <t xml:space="preserve"> 353B02</t>
  </si>
  <si>
    <t xml:space="preserve"> 355 11</t>
  </si>
  <si>
    <t xml:space="preserve"> 355 12</t>
  </si>
  <si>
    <t xml:space="preserve"> 355 20</t>
  </si>
  <si>
    <t xml:space="preserve"> 356A00</t>
  </si>
  <si>
    <t xml:space="preserve"> 356B11</t>
  </si>
  <si>
    <t xml:space="preserve"> 356B12</t>
  </si>
  <si>
    <t xml:space="preserve"> 356B20</t>
  </si>
  <si>
    <t xml:space="preserve"> 376B01</t>
  </si>
  <si>
    <t xml:space="preserve"> 376B02</t>
  </si>
  <si>
    <t xml:space="preserve"> 376D00</t>
  </si>
  <si>
    <t xml:space="preserve"> 517B00</t>
  </si>
  <si>
    <t xml:space="preserve"> 518B01</t>
  </si>
  <si>
    <t xml:space="preserve"> 518B02</t>
  </si>
  <si>
    <t xml:space="preserve"> 519B01</t>
  </si>
  <si>
    <t xml:space="preserve"> 519B02</t>
  </si>
  <si>
    <t xml:space="preserve"> 519B03</t>
  </si>
  <si>
    <t xml:space="preserve"> 525B00</t>
  </si>
  <si>
    <t xml:space="preserve"> 684A11</t>
  </si>
  <si>
    <t xml:space="preserve"> 684A12</t>
  </si>
  <si>
    <t xml:space="preserve"> 684B00</t>
  </si>
  <si>
    <t xml:space="preserve"> 710A01</t>
  </si>
  <si>
    <t xml:space="preserve"> 710A02</t>
  </si>
  <si>
    <t xml:space="preserve"> 768B00</t>
  </si>
  <si>
    <t xml:space="preserve"> 773B00</t>
  </si>
  <si>
    <t xml:space="preserve"> 849 01</t>
  </si>
  <si>
    <t xml:space="preserve"> 849 02</t>
  </si>
  <si>
    <t xml:space="preserve"> 918D20</t>
  </si>
  <si>
    <t xml:space="preserve"> 925B00</t>
  </si>
  <si>
    <t>2023-SL318</t>
  </si>
  <si>
    <t xml:space="preserve">  10A01</t>
  </si>
  <si>
    <t xml:space="preserve">  10A02</t>
  </si>
  <si>
    <t xml:space="preserve">  10B01</t>
  </si>
  <si>
    <t xml:space="preserve">  10B02</t>
  </si>
  <si>
    <t xml:space="preserve">  12 01</t>
  </si>
  <si>
    <t xml:space="preserve">  12 02</t>
  </si>
  <si>
    <t xml:space="preserve">  13 01</t>
  </si>
  <si>
    <t xml:space="preserve">  13 02</t>
  </si>
  <si>
    <t xml:space="preserve">  15 01</t>
  </si>
  <si>
    <t xml:space="preserve">  15 02</t>
  </si>
  <si>
    <t xml:space="preserve">  17C01</t>
  </si>
  <si>
    <t xml:space="preserve">  17C02</t>
  </si>
  <si>
    <t xml:space="preserve">  17D01</t>
  </si>
  <si>
    <t xml:space="preserve">  17D02</t>
  </si>
  <si>
    <t xml:space="preserve">  41B01</t>
  </si>
  <si>
    <t xml:space="preserve">  41B02</t>
  </si>
  <si>
    <t xml:space="preserve">  49B01</t>
  </si>
  <si>
    <t xml:space="preserve">  49B02</t>
  </si>
  <si>
    <t xml:space="preserve">  50A01</t>
  </si>
  <si>
    <t xml:space="preserve">  50A02</t>
  </si>
  <si>
    <t xml:space="preserve">  50C01</t>
  </si>
  <si>
    <t xml:space="preserve">  50C02</t>
  </si>
  <si>
    <t xml:space="preserve">  51A01</t>
  </si>
  <si>
    <t xml:space="preserve">  51A02</t>
  </si>
  <si>
    <t xml:space="preserve">  51B01</t>
  </si>
  <si>
    <t xml:space="preserve">  51B02</t>
  </si>
  <si>
    <t xml:space="preserve">  52B01</t>
  </si>
  <si>
    <t xml:space="preserve">  52B02</t>
  </si>
  <si>
    <t xml:space="preserve">  60B01</t>
  </si>
  <si>
    <t xml:space="preserve">  60B02</t>
  </si>
  <si>
    <t xml:space="preserve">  61A01</t>
  </si>
  <si>
    <t xml:space="preserve">  61A02</t>
  </si>
  <si>
    <t xml:space="preserve">  61B00</t>
  </si>
  <si>
    <t xml:space="preserve">  62 01</t>
  </si>
  <si>
    <t xml:space="preserve">  62 02</t>
  </si>
  <si>
    <t xml:space="preserve">  63A01</t>
  </si>
  <si>
    <t xml:space="preserve">  63A02</t>
  </si>
  <si>
    <t xml:space="preserve">  63B01</t>
  </si>
  <si>
    <t xml:space="preserve">  63B02</t>
  </si>
  <si>
    <t xml:space="preserve"> 114 00</t>
  </si>
  <si>
    <t xml:space="preserve"> 126 01</t>
  </si>
  <si>
    <t xml:space="preserve"> 126 02</t>
  </si>
  <si>
    <t xml:space="preserve"> 193A01</t>
  </si>
  <si>
    <t xml:space="preserve"> 193A02</t>
  </si>
  <si>
    <t xml:space="preserve"> 193B01</t>
  </si>
  <si>
    <t xml:space="preserve"> 193B02</t>
  </si>
  <si>
    <t xml:space="preserve"> 193C01</t>
  </si>
  <si>
    <t xml:space="preserve"> 193C02</t>
  </si>
  <si>
    <t xml:space="preserve"> 231B01</t>
  </si>
  <si>
    <t xml:space="preserve"> 231B02</t>
  </si>
  <si>
    <t xml:space="preserve"> 358B01</t>
  </si>
  <si>
    <t xml:space="preserve"> 358B02</t>
  </si>
  <si>
    <t xml:space="preserve"> 417 10</t>
  </si>
  <si>
    <t xml:space="preserve"> 417 20</t>
  </si>
  <si>
    <t xml:space="preserve"> 420 10</t>
  </si>
  <si>
    <t xml:space="preserve"> 420 20</t>
  </si>
  <si>
    <t xml:space="preserve"> 425B10</t>
  </si>
  <si>
    <t xml:space="preserve"> 425B20</t>
  </si>
  <si>
    <t xml:space="preserve"> 429B00</t>
  </si>
  <si>
    <t xml:space="preserve"> 429C01</t>
  </si>
  <si>
    <t xml:space="preserve"> 429C02</t>
  </si>
  <si>
    <t xml:space="preserve"> 433A10</t>
  </si>
  <si>
    <t xml:space="preserve"> 433A20</t>
  </si>
  <si>
    <t xml:space="preserve"> 433A30</t>
  </si>
  <si>
    <t xml:space="preserve"> 433B00</t>
  </si>
  <si>
    <t xml:space="preserve"> 438 00</t>
  </si>
  <si>
    <t xml:space="preserve"> 440 00</t>
  </si>
  <si>
    <t xml:space="preserve"> 443A00</t>
  </si>
  <si>
    <t xml:space="preserve"> 443B00</t>
  </si>
  <si>
    <t xml:space="preserve"> 450A01</t>
  </si>
  <si>
    <t xml:space="preserve"> 450A02</t>
  </si>
  <si>
    <t xml:space="preserve"> 450B00</t>
  </si>
  <si>
    <t xml:space="preserve"> 452A01</t>
  </si>
  <si>
    <t xml:space="preserve"> 452A02</t>
  </si>
  <si>
    <t xml:space="preserve"> 452B00</t>
  </si>
  <si>
    <t xml:space="preserve"> 454 00</t>
  </si>
  <si>
    <t xml:space="preserve"> 455A00</t>
  </si>
  <si>
    <t xml:space="preserve"> 455B10</t>
  </si>
  <si>
    <t xml:space="preserve"> 455B20</t>
  </si>
  <si>
    <t xml:space="preserve"> 455B30</t>
  </si>
  <si>
    <t xml:space="preserve"> 455C10</t>
  </si>
  <si>
    <t xml:space="preserve"> 455C20</t>
  </si>
  <si>
    <t xml:space="preserve"> 455D10</t>
  </si>
  <si>
    <t xml:space="preserve"> 455D20</t>
  </si>
  <si>
    <t xml:space="preserve"> 455D30</t>
  </si>
  <si>
    <t xml:space="preserve"> 459 11</t>
  </si>
  <si>
    <t xml:space="preserve"> 459 12</t>
  </si>
  <si>
    <t xml:space="preserve"> 459 20</t>
  </si>
  <si>
    <t xml:space="preserve"> 462 00</t>
  </si>
  <si>
    <t xml:space="preserve"> 464A00</t>
  </si>
  <si>
    <t xml:space="preserve"> 464B01</t>
  </si>
  <si>
    <t xml:space="preserve"> 464B02</t>
  </si>
  <si>
    <t xml:space="preserve"> 467 10</t>
  </si>
  <si>
    <t xml:space="preserve"> 467 20</t>
  </si>
  <si>
    <t xml:space="preserve"> 469A00</t>
  </si>
  <si>
    <t xml:space="preserve"> 469B00</t>
  </si>
  <si>
    <t xml:space="preserve"> 470A00</t>
  </si>
  <si>
    <t xml:space="preserve"> 470B00</t>
  </si>
  <si>
    <t xml:space="preserve"> 473A00</t>
  </si>
  <si>
    <t xml:space="preserve"> 473B01</t>
  </si>
  <si>
    <t xml:space="preserve"> 473B02</t>
  </si>
  <si>
    <t xml:space="preserve"> 473C00</t>
  </si>
  <si>
    <t xml:space="preserve"> 473D00</t>
  </si>
  <si>
    <t xml:space="preserve"> 479 00</t>
  </si>
  <si>
    <t xml:space="preserve"> 480A00</t>
  </si>
  <si>
    <t xml:space="preserve"> 484 00</t>
  </si>
  <si>
    <t xml:space="preserve"> 486A00</t>
  </si>
  <si>
    <t xml:space="preserve"> 486B00</t>
  </si>
  <si>
    <t xml:space="preserve"> 487A01</t>
  </si>
  <si>
    <t xml:space="preserve"> 487A02</t>
  </si>
  <si>
    <t xml:space="preserve"> 487B00</t>
  </si>
  <si>
    <t xml:space="preserve"> 488B00</t>
  </si>
  <si>
    <t xml:space="preserve"> 490 01</t>
  </si>
  <si>
    <t xml:space="preserve"> 490 02</t>
  </si>
  <si>
    <t xml:space="preserve"> 492A01</t>
  </si>
  <si>
    <t xml:space="preserve"> 492A02</t>
  </si>
  <si>
    <t xml:space="preserve"> 492B01</t>
  </si>
  <si>
    <t xml:space="preserve"> 492B02</t>
  </si>
  <si>
    <t xml:space="preserve"> 494C01</t>
  </si>
  <si>
    <t xml:space="preserve"> 494C02</t>
  </si>
  <si>
    <t xml:space="preserve"> 498B00</t>
  </si>
  <si>
    <t xml:space="preserve"> 506A00</t>
  </si>
  <si>
    <t xml:space="preserve"> 506B00</t>
  </si>
  <si>
    <t xml:space="preserve"> 506C00</t>
  </si>
  <si>
    <t xml:space="preserve"> 508A00</t>
  </si>
  <si>
    <t xml:space="preserve"> 508B00</t>
  </si>
  <si>
    <t xml:space="preserve"> 512 00</t>
  </si>
  <si>
    <t xml:space="preserve"> 517 00</t>
  </si>
  <si>
    <t xml:space="preserve"> 527 00</t>
  </si>
  <si>
    <t xml:space="preserve"> 528 00</t>
  </si>
  <si>
    <t xml:space="preserve"> 530 01</t>
  </si>
  <si>
    <t xml:space="preserve"> 530 02</t>
  </si>
  <si>
    <t xml:space="preserve"> 544C00</t>
  </si>
  <si>
    <t xml:space="preserve"> 574A00</t>
  </si>
  <si>
    <t xml:space="preserve"> 574B11</t>
  </si>
  <si>
    <t xml:space="preserve"> 574B12</t>
  </si>
  <si>
    <t xml:space="preserve"> 574B20</t>
  </si>
  <si>
    <t xml:space="preserve"> 575 00</t>
  </si>
  <si>
    <t xml:space="preserve"> 577 00</t>
  </si>
  <si>
    <t xml:space="preserve"> 579 01</t>
  </si>
  <si>
    <t xml:space="preserve"> 579 02</t>
  </si>
  <si>
    <t xml:space="preserve"> 582 00</t>
  </si>
  <si>
    <t xml:space="preserve"> 584 10</t>
  </si>
  <si>
    <t xml:space="preserve"> 584 20</t>
  </si>
  <si>
    <t xml:space="preserve"> 586A10</t>
  </si>
  <si>
    <t xml:space="preserve"> 586A20</t>
  </si>
  <si>
    <t xml:space="preserve"> 586B01</t>
  </si>
  <si>
    <t xml:space="preserve"> 586B02</t>
  </si>
  <si>
    <t xml:space="preserve"> 586C00</t>
  </si>
  <si>
    <t xml:space="preserve"> 586D00</t>
  </si>
  <si>
    <t xml:space="preserve"> 587A01</t>
  </si>
  <si>
    <t xml:space="preserve"> 587A02</t>
  </si>
  <si>
    <t xml:space="preserve"> 587B01</t>
  </si>
  <si>
    <t xml:space="preserve"> 587B02</t>
  </si>
  <si>
    <t xml:space="preserve"> 589 00</t>
  </si>
  <si>
    <t xml:space="preserve"> 591 00</t>
  </si>
  <si>
    <t xml:space="preserve"> 600 10</t>
  </si>
  <si>
    <t xml:space="preserve"> 600 20</t>
  </si>
  <si>
    <t xml:space="preserve"> 606A00</t>
  </si>
  <si>
    <t xml:space="preserve"> 606B01</t>
  </si>
  <si>
    <t xml:space="preserve"> 606B02</t>
  </si>
  <si>
    <t xml:space="preserve"> 608 11</t>
  </si>
  <si>
    <t xml:space="preserve"> 608 12</t>
  </si>
  <si>
    <t xml:space="preserve"> 608 20</t>
  </si>
  <si>
    <t xml:space="preserve"> 609 01</t>
  </si>
  <si>
    <t xml:space="preserve"> 609 02</t>
  </si>
  <si>
    <t xml:space="preserve"> 615A00</t>
  </si>
  <si>
    <t xml:space="preserve"> 615B00</t>
  </si>
  <si>
    <t xml:space="preserve"> 618A01</t>
  </si>
  <si>
    <t xml:space="preserve"> 618A02</t>
  </si>
  <si>
    <t xml:space="preserve"> 618B00</t>
  </si>
  <si>
    <t xml:space="preserve"> 621 00</t>
  </si>
  <si>
    <t xml:space="preserve"> 624 00</t>
  </si>
  <si>
    <t xml:space="preserve"> 627A00</t>
  </si>
  <si>
    <t xml:space="preserve"> 627B01</t>
  </si>
  <si>
    <t xml:space="preserve"> 627B02</t>
  </si>
  <si>
    <t xml:space="preserve"> 632 00</t>
  </si>
  <si>
    <t xml:space="preserve"> 634B00</t>
  </si>
  <si>
    <t xml:space="preserve"> 634D11</t>
  </si>
  <si>
    <t xml:space="preserve"> 634D12</t>
  </si>
  <si>
    <t xml:space="preserve"> 634D20</t>
  </si>
  <si>
    <t xml:space="preserve"> 636B01</t>
  </si>
  <si>
    <t xml:space="preserve"> 636B02</t>
  </si>
  <si>
    <t xml:space="preserve"> 642 10</t>
  </si>
  <si>
    <t xml:space="preserve"> 642 20</t>
  </si>
  <si>
    <t xml:space="preserve"> 644 00</t>
  </si>
  <si>
    <t xml:space="preserve"> 649B01</t>
  </si>
  <si>
    <t xml:space="preserve"> 649B02</t>
  </si>
  <si>
    <t xml:space="preserve"> 650D01</t>
  </si>
  <si>
    <t xml:space="preserve"> 650D02</t>
  </si>
  <si>
    <t xml:space="preserve"> 658B00</t>
  </si>
  <si>
    <t xml:space="preserve"> 662 01</t>
  </si>
  <si>
    <t xml:space="preserve"> 662 02</t>
  </si>
  <si>
    <t xml:space="preserve"> 663B01</t>
  </si>
  <si>
    <t xml:space="preserve"> 663B02</t>
  </si>
  <si>
    <t xml:space="preserve"> 670B01</t>
  </si>
  <si>
    <t xml:space="preserve"> 670B02</t>
  </si>
  <si>
    <t xml:space="preserve"> 671B01</t>
  </si>
  <si>
    <t xml:space="preserve"> 671B02</t>
  </si>
  <si>
    <t xml:space="preserve"> 687C01</t>
  </si>
  <si>
    <t xml:space="preserve"> 687C02</t>
  </si>
  <si>
    <t xml:space="preserve"> 690B01</t>
  </si>
  <si>
    <t xml:space="preserve"> 690B02</t>
  </si>
  <si>
    <t xml:space="preserve"> 706B01</t>
  </si>
  <si>
    <t xml:space="preserve"> 706B02</t>
  </si>
  <si>
    <t xml:space="preserve"> 706B03</t>
  </si>
  <si>
    <t xml:space="preserve"> 714B01</t>
  </si>
  <si>
    <t xml:space="preserve"> 714B02</t>
  </si>
  <si>
    <t xml:space="preserve"> 722B01</t>
  </si>
  <si>
    <t xml:space="preserve"> 722B02</t>
  </si>
  <si>
    <t xml:space="preserve"> 734B01</t>
  </si>
  <si>
    <t xml:space="preserve"> 734B02</t>
  </si>
  <si>
    <t xml:space="preserve"> 734B03</t>
  </si>
  <si>
    <t xml:space="preserve"> 735B01</t>
  </si>
  <si>
    <t xml:space="preserve"> 735B02</t>
  </si>
  <si>
    <t xml:space="preserve"> 735B03</t>
  </si>
  <si>
    <t xml:space="preserve"> 736A01</t>
  </si>
  <si>
    <t xml:space="preserve"> 736A02</t>
  </si>
  <si>
    <t xml:space="preserve"> 737B01</t>
  </si>
  <si>
    <t xml:space="preserve"> 737B02</t>
  </si>
  <si>
    <t xml:space="preserve"> 737C01</t>
  </si>
  <si>
    <t xml:space="preserve"> 737C02</t>
  </si>
  <si>
    <t xml:space="preserve"> 745A01</t>
  </si>
  <si>
    <t xml:space="preserve"> 745A02</t>
  </si>
  <si>
    <t xml:space="preserve"> 745B01</t>
  </si>
  <si>
    <t xml:space="preserve"> 745B02</t>
  </si>
  <si>
    <t xml:space="preserve"> 753 01</t>
  </si>
  <si>
    <t xml:space="preserve"> 753 02</t>
  </si>
  <si>
    <t xml:space="preserve"> 753 03</t>
  </si>
  <si>
    <t>1359 01</t>
  </si>
  <si>
    <t>1359 02</t>
  </si>
  <si>
    <t>2023-SL321</t>
  </si>
  <si>
    <t xml:space="preserve">  43A01</t>
  </si>
  <si>
    <t xml:space="preserve">  43A02</t>
  </si>
  <si>
    <t xml:space="preserve">  43C00</t>
  </si>
  <si>
    <t xml:space="preserve">  50A00</t>
  </si>
  <si>
    <t xml:space="preserve">  50B00</t>
  </si>
  <si>
    <t xml:space="preserve">  50D00</t>
  </si>
  <si>
    <t xml:space="preserve">  51 00</t>
  </si>
  <si>
    <t xml:space="preserve">  52A00</t>
  </si>
  <si>
    <t xml:space="preserve">  52B11</t>
  </si>
  <si>
    <t xml:space="preserve">  52B12</t>
  </si>
  <si>
    <t xml:space="preserve">  74B01</t>
  </si>
  <si>
    <t xml:space="preserve">  74B02</t>
  </si>
  <si>
    <t xml:space="preserve">  75A00</t>
  </si>
  <si>
    <t xml:space="preserve">  75B00</t>
  </si>
  <si>
    <t xml:space="preserve"> 143 00</t>
  </si>
  <si>
    <t xml:space="preserve"> 155A10</t>
  </si>
  <si>
    <t xml:space="preserve"> 155B00</t>
  </si>
  <si>
    <t xml:space="preserve"> 176A00</t>
  </si>
  <si>
    <t xml:space="preserve"> 177 00</t>
  </si>
  <si>
    <t xml:space="preserve"> 180 00</t>
  </si>
  <si>
    <t xml:space="preserve"> 806A00</t>
  </si>
  <si>
    <t>2023-SL322</t>
  </si>
  <si>
    <t xml:space="preserve">  20 01</t>
  </si>
  <si>
    <t xml:space="preserve">  20 02</t>
  </si>
  <si>
    <t xml:space="preserve">  34 00</t>
  </si>
  <si>
    <t xml:space="preserve">  52 01</t>
  </si>
  <si>
    <t xml:space="preserve">  52 02</t>
  </si>
  <si>
    <t xml:space="preserve">  53A00</t>
  </si>
  <si>
    <t xml:space="preserve">  53B01</t>
  </si>
  <si>
    <t xml:space="preserve">  53B02</t>
  </si>
  <si>
    <t xml:space="preserve">  53C01</t>
  </si>
  <si>
    <t xml:space="preserve">  53C02</t>
  </si>
  <si>
    <t xml:space="preserve">  53D01</t>
  </si>
  <si>
    <t xml:space="preserve">  53D02</t>
  </si>
  <si>
    <t xml:space="preserve">  64 00</t>
  </si>
  <si>
    <t xml:space="preserve">  65 00</t>
  </si>
  <si>
    <t xml:space="preserve">  72 00</t>
  </si>
  <si>
    <t xml:space="preserve">  73 00</t>
  </si>
  <si>
    <t xml:space="preserve">  75 10</t>
  </si>
  <si>
    <t xml:space="preserve">  78 00</t>
  </si>
  <si>
    <t xml:space="preserve">  88A10</t>
  </si>
  <si>
    <t xml:space="preserve">  88A20</t>
  </si>
  <si>
    <t xml:space="preserve">  89 00</t>
  </si>
  <si>
    <t xml:space="preserve">  95A00</t>
  </si>
  <si>
    <t xml:space="preserve">  95B00</t>
  </si>
  <si>
    <t xml:space="preserve">  96 00</t>
  </si>
  <si>
    <t xml:space="preserve"> 100 00</t>
  </si>
  <si>
    <t xml:space="preserve"> 101 00</t>
  </si>
  <si>
    <t xml:space="preserve"> 108 01</t>
  </si>
  <si>
    <t xml:space="preserve"> 108 02</t>
  </si>
  <si>
    <t xml:space="preserve"> 120 00</t>
  </si>
  <si>
    <t xml:space="preserve"> 121 00</t>
  </si>
  <si>
    <t xml:space="preserve"> 122 00</t>
  </si>
  <si>
    <t xml:space="preserve"> 129 00</t>
  </si>
  <si>
    <t>2023-SL323</t>
  </si>
  <si>
    <t xml:space="preserve">  46A01</t>
  </si>
  <si>
    <t xml:space="preserve">  46A02</t>
  </si>
  <si>
    <t xml:space="preserve">  46B01</t>
  </si>
  <si>
    <t xml:space="preserve">  46B02</t>
  </si>
  <si>
    <t xml:space="preserve">  49 00</t>
  </si>
  <si>
    <t xml:space="preserve">  84 10</t>
  </si>
  <si>
    <t xml:space="preserve">  84 20</t>
  </si>
  <si>
    <t xml:space="preserve">  85 10</t>
  </si>
  <si>
    <t xml:space="preserve">  85 20</t>
  </si>
  <si>
    <t xml:space="preserve">  86 10</t>
  </si>
  <si>
    <t xml:space="preserve">  86 20</t>
  </si>
  <si>
    <t xml:space="preserve">  86 30</t>
  </si>
  <si>
    <t xml:space="preserve">  90A00</t>
  </si>
  <si>
    <t xml:space="preserve">  90B10</t>
  </si>
  <si>
    <t xml:space="preserve">  90B20</t>
  </si>
  <si>
    <t xml:space="preserve">  91A01</t>
  </si>
  <si>
    <t xml:space="preserve">  91A02</t>
  </si>
  <si>
    <t xml:space="preserve">  91B10</t>
  </si>
  <si>
    <t xml:space="preserve">  91B20</t>
  </si>
  <si>
    <t xml:space="preserve">  91B30</t>
  </si>
  <si>
    <t xml:space="preserve">  92A01</t>
  </si>
  <si>
    <t xml:space="preserve">  92A02</t>
  </si>
  <si>
    <t xml:space="preserve">  92B00</t>
  </si>
  <si>
    <t xml:space="preserve">  93A10</t>
  </si>
  <si>
    <t xml:space="preserve">  93A20</t>
  </si>
  <si>
    <t xml:space="preserve">  93B10</t>
  </si>
  <si>
    <t xml:space="preserve">  93B20</t>
  </si>
  <si>
    <t xml:space="preserve">  96 10</t>
  </si>
  <si>
    <t xml:space="preserve">  96 20</t>
  </si>
  <si>
    <t xml:space="preserve"> 102 00</t>
  </si>
  <si>
    <t xml:space="preserve"> 103A00</t>
  </si>
  <si>
    <t xml:space="preserve"> 103B00</t>
  </si>
  <si>
    <t xml:space="preserve"> 104A00</t>
  </si>
  <si>
    <t xml:space="preserve"> 104B01</t>
  </si>
  <si>
    <t xml:space="preserve"> 104B02</t>
  </si>
  <si>
    <t xml:space="preserve"> 110A00</t>
  </si>
  <si>
    <t xml:space="preserve"> 110B00</t>
  </si>
  <si>
    <t xml:space="preserve"> 113 01</t>
  </si>
  <si>
    <t xml:space="preserve"> 113 02</t>
  </si>
  <si>
    <t xml:space="preserve"> 118A11</t>
  </si>
  <si>
    <t xml:space="preserve"> 118A12</t>
  </si>
  <si>
    <t xml:space="preserve"> 118A20</t>
  </si>
  <si>
    <t xml:space="preserve"> 118A30</t>
  </si>
  <si>
    <t xml:space="preserve"> 127 01</t>
  </si>
  <si>
    <t xml:space="preserve"> 127 02</t>
  </si>
  <si>
    <t>Porast - JPRL</t>
  </si>
  <si>
    <t>Lesný celok</t>
  </si>
  <si>
    <t>Prečín</t>
  </si>
  <si>
    <t>Beluša</t>
  </si>
  <si>
    <t>Ilava</t>
  </si>
  <si>
    <t>Lieskovec</t>
  </si>
  <si>
    <t>Dubnica</t>
  </si>
  <si>
    <t>Lesná správa</t>
  </si>
  <si>
    <t>Organizačná zložka</t>
  </si>
  <si>
    <t>OZ Sever</t>
  </si>
  <si>
    <t>Považská Bystrica</t>
  </si>
  <si>
    <t>PSOL</t>
  </si>
  <si>
    <t>Referenčné plochy LS Považská Bystrica</t>
  </si>
  <si>
    <t>Výmera (ha)</t>
  </si>
  <si>
    <t>2023-SL316</t>
  </si>
  <si>
    <t xml:space="preserve">  86A01</t>
  </si>
  <si>
    <t xml:space="preserve">  86A02</t>
  </si>
  <si>
    <t xml:space="preserve">  86B01</t>
  </si>
  <si>
    <t xml:space="preserve">  86B02</t>
  </si>
  <si>
    <t xml:space="preserve">  86C00</t>
  </si>
  <si>
    <t xml:space="preserve">  90 00</t>
  </si>
  <si>
    <t xml:space="preserve"> 113 00</t>
  </si>
  <si>
    <t xml:space="preserve"> 117 00</t>
  </si>
  <si>
    <t xml:space="preserve"> 133 01</t>
  </si>
  <si>
    <t xml:space="preserve"> 133 02</t>
  </si>
  <si>
    <t xml:space="preserve"> 137 00</t>
  </si>
  <si>
    <t xml:space="preserve"> 139 00</t>
  </si>
  <si>
    <t xml:space="preserve"> 142 00</t>
  </si>
  <si>
    <t xml:space="preserve"> 168 00</t>
  </si>
  <si>
    <t xml:space="preserve"> 173 10</t>
  </si>
  <si>
    <t xml:space="preserve"> 173 30</t>
  </si>
  <si>
    <t xml:space="preserve"> 186 00</t>
  </si>
  <si>
    <t xml:space="preserve"> 200 00</t>
  </si>
  <si>
    <t xml:space="preserve"> 242A00</t>
  </si>
  <si>
    <t xml:space="preserve"> 242B00</t>
  </si>
  <si>
    <t xml:space="preserve"> 244A00</t>
  </si>
  <si>
    <t xml:space="preserve"> 244B00</t>
  </si>
  <si>
    <t xml:space="preserve"> 253 10</t>
  </si>
  <si>
    <t xml:space="preserve"> 253 20</t>
  </si>
  <si>
    <t xml:space="preserve"> 378 00</t>
  </si>
  <si>
    <t xml:space="preserve"> 380 00</t>
  </si>
  <si>
    <t xml:space="preserve"> 381A00</t>
  </si>
  <si>
    <t xml:space="preserve"> 381B00</t>
  </si>
  <si>
    <t xml:space="preserve"> 381C00</t>
  </si>
  <si>
    <t xml:space="preserve"> 411 01</t>
  </si>
  <si>
    <t xml:space="preserve"> 411 02</t>
  </si>
  <si>
    <t xml:space="preserve"> 413 01</t>
  </si>
  <si>
    <t xml:space="preserve"> 413 02</t>
  </si>
  <si>
    <t xml:space="preserve"> 446B01</t>
  </si>
  <si>
    <t xml:space="preserve"> 446B02</t>
  </si>
  <si>
    <t xml:space="preserve"> 517A00</t>
  </si>
  <si>
    <t xml:space="preserve"> 518 00</t>
  </si>
  <si>
    <t xml:space="preserve"> 524 11</t>
  </si>
  <si>
    <t xml:space="preserve"> 524 12</t>
  </si>
  <si>
    <t xml:space="preserve"> 569 01</t>
  </si>
  <si>
    <t xml:space="preserve"> 569 02</t>
  </si>
  <si>
    <t xml:space="preserve"> 572 01</t>
  </si>
  <si>
    <t xml:space="preserve"> 572 02</t>
  </si>
  <si>
    <t xml:space="preserve"> 600 00</t>
  </si>
  <si>
    <t xml:space="preserve"> 601 00</t>
  </si>
  <si>
    <t xml:space="preserve"> 605 01</t>
  </si>
  <si>
    <t xml:space="preserve"> 605 02</t>
  </si>
  <si>
    <t xml:space="preserve"> 609A01</t>
  </si>
  <si>
    <t xml:space="preserve"> 609A02</t>
  </si>
  <si>
    <t xml:space="preserve"> 609B00</t>
  </si>
  <si>
    <t xml:space="preserve"> 610 01</t>
  </si>
  <si>
    <t xml:space="preserve"> 610 02</t>
  </si>
  <si>
    <t>1247 01</t>
  </si>
  <si>
    <t>1247 02</t>
  </si>
  <si>
    <t>2023-SL317</t>
  </si>
  <si>
    <t xml:space="preserve">  29 00</t>
  </si>
  <si>
    <t xml:space="preserve"> 454 01</t>
  </si>
  <si>
    <t xml:space="preserve"> 454 02</t>
  </si>
  <si>
    <t xml:space="preserve"> 546A11</t>
  </si>
  <si>
    <t xml:space="preserve"> 546A12</t>
  </si>
  <si>
    <t xml:space="preserve"> 546A20</t>
  </si>
  <si>
    <t xml:space="preserve"> 551 00</t>
  </si>
  <si>
    <t>2023-SL320</t>
  </si>
  <si>
    <t xml:space="preserve">  19 00</t>
  </si>
  <si>
    <t xml:space="preserve"> 204A00</t>
  </si>
  <si>
    <t xml:space="preserve"> 204B01</t>
  </si>
  <si>
    <t xml:space="preserve"> 204B02</t>
  </si>
  <si>
    <t xml:space="preserve"> 339A01</t>
  </si>
  <si>
    <t xml:space="preserve"> 339A02</t>
  </si>
  <si>
    <t xml:space="preserve"> 339B00</t>
  </si>
  <si>
    <t xml:space="preserve"> 339C01</t>
  </si>
  <si>
    <t xml:space="preserve"> 339C02</t>
  </si>
  <si>
    <t xml:space="preserve"> 339D00</t>
  </si>
  <si>
    <t xml:space="preserve"> 339E00</t>
  </si>
  <si>
    <t xml:space="preserve"> 340A01</t>
  </si>
  <si>
    <t xml:space="preserve"> 340A02</t>
  </si>
  <si>
    <t xml:space="preserve"> 340B00</t>
  </si>
  <si>
    <t xml:space="preserve"> 340C01</t>
  </si>
  <si>
    <t xml:space="preserve"> 340C02</t>
  </si>
  <si>
    <t xml:space="preserve"> 340C03</t>
  </si>
  <si>
    <t xml:space="preserve"> 340E00</t>
  </si>
  <si>
    <t xml:space="preserve"> 340F01</t>
  </si>
  <si>
    <t xml:space="preserve"> 340F02</t>
  </si>
  <si>
    <t xml:space="preserve"> 342A01</t>
  </si>
  <si>
    <t xml:space="preserve"> 342A02</t>
  </si>
  <si>
    <t xml:space="preserve"> 342B01</t>
  </si>
  <si>
    <t xml:space="preserve"> 342B02</t>
  </si>
  <si>
    <t xml:space="preserve"> 342E01</t>
  </si>
  <si>
    <t xml:space="preserve"> 342E02</t>
  </si>
  <si>
    <t xml:space="preserve"> 357 00</t>
  </si>
  <si>
    <t xml:space="preserve"> 396D01</t>
  </si>
  <si>
    <t xml:space="preserve"> 396D02</t>
  </si>
  <si>
    <t xml:space="preserve"> 396E00</t>
  </si>
  <si>
    <t xml:space="preserve"> 398C00</t>
  </si>
  <si>
    <t xml:space="preserve"> 398D00</t>
  </si>
  <si>
    <t xml:space="preserve"> 409 01</t>
  </si>
  <si>
    <t xml:space="preserve"> 409 02</t>
  </si>
  <si>
    <t xml:space="preserve"> 410 00</t>
  </si>
  <si>
    <t xml:space="preserve"> 411C00</t>
  </si>
  <si>
    <t xml:space="preserve"> 451 00</t>
  </si>
  <si>
    <t xml:space="preserve"> 536 00</t>
  </si>
  <si>
    <t xml:space="preserve"> 545 00</t>
  </si>
  <si>
    <t>2024-EF142</t>
  </si>
  <si>
    <t xml:space="preserve">  50E00</t>
  </si>
  <si>
    <t xml:space="preserve"> 283B00</t>
  </si>
  <si>
    <t xml:space="preserve"> 283C10</t>
  </si>
  <si>
    <t xml:space="preserve"> 283C20</t>
  </si>
  <si>
    <t xml:space="preserve"> 283D10</t>
  </si>
  <si>
    <t xml:space="preserve"> 283D20</t>
  </si>
  <si>
    <t xml:space="preserve"> 314 00</t>
  </si>
  <si>
    <t xml:space="preserve"> 424 00</t>
  </si>
  <si>
    <t xml:space="preserve"> 692 01</t>
  </si>
  <si>
    <t xml:space="preserve"> 692 02</t>
  </si>
  <si>
    <t xml:space="preserve"> 704D00</t>
  </si>
  <si>
    <t xml:space="preserve"> 704E00</t>
  </si>
  <si>
    <t xml:space="preserve"> 717A11</t>
  </si>
  <si>
    <t xml:space="preserve"> 717A12</t>
  </si>
  <si>
    <t xml:space="preserve"> 717A13</t>
  </si>
  <si>
    <t xml:space="preserve"> 717A20</t>
  </si>
  <si>
    <t xml:space="preserve"> 739A00</t>
  </si>
  <si>
    <t xml:space="preserve"> 801A01</t>
  </si>
  <si>
    <t xml:space="preserve"> 801A02</t>
  </si>
  <si>
    <t xml:space="preserve"> 801C00</t>
  </si>
  <si>
    <t xml:space="preserve"> 801E00</t>
  </si>
  <si>
    <t xml:space="preserve"> 802A00</t>
  </si>
  <si>
    <t xml:space="preserve"> 802B00</t>
  </si>
  <si>
    <t xml:space="preserve"> 811A00</t>
  </si>
  <si>
    <t xml:space="preserve"> 821 00</t>
  </si>
  <si>
    <t xml:space="preserve"> 825A00</t>
  </si>
  <si>
    <t xml:space="preserve"> 825B01</t>
  </si>
  <si>
    <t xml:space="preserve"> 825B02</t>
  </si>
  <si>
    <t xml:space="preserve"> 825C00</t>
  </si>
  <si>
    <t xml:space="preserve"> 831A00</t>
  </si>
  <si>
    <t xml:space="preserve"> 831B00</t>
  </si>
  <si>
    <t xml:space="preserve"> 832 00</t>
  </si>
  <si>
    <t>Mariková</t>
  </si>
  <si>
    <t>Púchov</t>
  </si>
  <si>
    <t>Papradno</t>
  </si>
  <si>
    <t>Lednické Rovne</t>
  </si>
  <si>
    <t>Lúky</t>
  </si>
  <si>
    <t>Referenčné plochy LS Púchov</t>
  </si>
  <si>
    <t>2017-SL203</t>
  </si>
  <si>
    <t xml:space="preserve">  26A00</t>
  </si>
  <si>
    <t xml:space="preserve">  26B00</t>
  </si>
  <si>
    <t xml:space="preserve">  26C00</t>
  </si>
  <si>
    <t xml:space="preserve">  27A00</t>
  </si>
  <si>
    <t xml:space="preserve">  27B00</t>
  </si>
  <si>
    <t xml:space="preserve">  27C00</t>
  </si>
  <si>
    <t xml:space="preserve">  27D00</t>
  </si>
  <si>
    <t xml:space="preserve">  27E00</t>
  </si>
  <si>
    <t xml:space="preserve">  59 00</t>
  </si>
  <si>
    <t xml:space="preserve">  60 00</t>
  </si>
  <si>
    <t xml:space="preserve">  79 00</t>
  </si>
  <si>
    <t xml:space="preserve">  80A00</t>
  </si>
  <si>
    <t xml:space="preserve">  80B10</t>
  </si>
  <si>
    <t xml:space="preserve">  80B20</t>
  </si>
  <si>
    <t xml:space="preserve">  93 00</t>
  </si>
  <si>
    <t xml:space="preserve">  94 00</t>
  </si>
  <si>
    <t xml:space="preserve">  95 10</t>
  </si>
  <si>
    <t xml:space="preserve">  95 20</t>
  </si>
  <si>
    <t xml:space="preserve">  98A00</t>
  </si>
  <si>
    <t xml:space="preserve">  98B00</t>
  </si>
  <si>
    <t xml:space="preserve"> 101A00</t>
  </si>
  <si>
    <t xml:space="preserve"> 101B00</t>
  </si>
  <si>
    <t xml:space="preserve"> 140 00</t>
  </si>
  <si>
    <t xml:space="preserve"> 146A01</t>
  </si>
  <si>
    <t xml:space="preserve"> 146A02</t>
  </si>
  <si>
    <t xml:space="preserve"> 146B01</t>
  </si>
  <si>
    <t xml:space="preserve"> 146B02</t>
  </si>
  <si>
    <t xml:space="preserve"> 148C00</t>
  </si>
  <si>
    <t xml:space="preserve"> 172 00</t>
  </si>
  <si>
    <t>2021-SL280</t>
  </si>
  <si>
    <t>2021-SL281</t>
  </si>
  <si>
    <t xml:space="preserve"> 319A11</t>
  </si>
  <si>
    <t xml:space="preserve"> 319A12</t>
  </si>
  <si>
    <t xml:space="preserve"> 319A20</t>
  </si>
  <si>
    <t xml:space="preserve"> 319B01</t>
  </si>
  <si>
    <t xml:space="preserve"> 319B02</t>
  </si>
  <si>
    <t xml:space="preserve"> 473A11</t>
  </si>
  <si>
    <t xml:space="preserve"> 473A12</t>
  </si>
  <si>
    <t xml:space="preserve"> 473A20</t>
  </si>
  <si>
    <t xml:space="preserve"> 473B00</t>
  </si>
  <si>
    <t xml:space="preserve"> 475A01</t>
  </si>
  <si>
    <t xml:space="preserve"> 475A02</t>
  </si>
  <si>
    <t xml:space="preserve"> 475B01</t>
  </si>
  <si>
    <t xml:space="preserve"> 475B02</t>
  </si>
  <si>
    <t xml:space="preserve"> 484 11</t>
  </si>
  <si>
    <t xml:space="preserve"> 484 12</t>
  </si>
  <si>
    <t xml:space="preserve"> 484 20</t>
  </si>
  <si>
    <t>2025-SL353</t>
  </si>
  <si>
    <t xml:space="preserve">  11 11</t>
  </si>
  <si>
    <t xml:space="preserve">  11 12</t>
  </si>
  <si>
    <t xml:space="preserve">  11 20</t>
  </si>
  <si>
    <t xml:space="preserve">  17A11</t>
  </si>
  <si>
    <t xml:space="preserve">  17A12</t>
  </si>
  <si>
    <t xml:space="preserve">  17A20</t>
  </si>
  <si>
    <t xml:space="preserve">  18 01</t>
  </si>
  <si>
    <t xml:space="preserve">  18 02</t>
  </si>
  <si>
    <t xml:space="preserve">  19 01</t>
  </si>
  <si>
    <t xml:space="preserve">  19 02</t>
  </si>
  <si>
    <t xml:space="preserve">  24 11</t>
  </si>
  <si>
    <t xml:space="preserve">  24 12</t>
  </si>
  <si>
    <t xml:space="preserve">  24 20</t>
  </si>
  <si>
    <t xml:space="preserve">  26 10</t>
  </si>
  <si>
    <t xml:space="preserve">  26 20</t>
  </si>
  <si>
    <t xml:space="preserve">  27 00</t>
  </si>
  <si>
    <t xml:space="preserve">  28A11</t>
  </si>
  <si>
    <t xml:space="preserve">  28A12</t>
  </si>
  <si>
    <t xml:space="preserve">  28A20</t>
  </si>
  <si>
    <t xml:space="preserve">  28A30</t>
  </si>
  <si>
    <t xml:space="preserve">  28B00</t>
  </si>
  <si>
    <t xml:space="preserve">  29 11</t>
  </si>
  <si>
    <t xml:space="preserve">  29 12</t>
  </si>
  <si>
    <t xml:space="preserve">  29 20</t>
  </si>
  <si>
    <t xml:space="preserve">  29 30</t>
  </si>
  <si>
    <t xml:space="preserve">  30A11</t>
  </si>
  <si>
    <t xml:space="preserve">  30A12</t>
  </si>
  <si>
    <t xml:space="preserve">  30A20</t>
  </si>
  <si>
    <t xml:space="preserve">  30B01</t>
  </si>
  <si>
    <t xml:space="preserve">  30B02</t>
  </si>
  <si>
    <t xml:space="preserve">  31A00</t>
  </si>
  <si>
    <t xml:space="preserve">  31B00</t>
  </si>
  <si>
    <t xml:space="preserve">  45 00</t>
  </si>
  <si>
    <t xml:space="preserve">  50 00</t>
  </si>
  <si>
    <t xml:space="preserve">  86A00</t>
  </si>
  <si>
    <t xml:space="preserve">  86B00</t>
  </si>
  <si>
    <t xml:space="preserve">  86C10</t>
  </si>
  <si>
    <t xml:space="preserve">  86C20</t>
  </si>
  <si>
    <t xml:space="preserve">  90 01</t>
  </si>
  <si>
    <t xml:space="preserve">  90 02</t>
  </si>
  <si>
    <t xml:space="preserve">  91B01</t>
  </si>
  <si>
    <t xml:space="preserve">  91B02</t>
  </si>
  <si>
    <t xml:space="preserve"> 105A01</t>
  </si>
  <si>
    <t xml:space="preserve"> 105A02</t>
  </si>
  <si>
    <t xml:space="preserve"> 105B00</t>
  </si>
  <si>
    <t xml:space="preserve"> 118A00</t>
  </si>
  <si>
    <t xml:space="preserve"> 118B10</t>
  </si>
  <si>
    <t xml:space="preserve"> 118B20</t>
  </si>
  <si>
    <t xml:space="preserve"> 119A01</t>
  </si>
  <si>
    <t xml:space="preserve"> 119A02</t>
  </si>
  <si>
    <t xml:space="preserve"> 119B00</t>
  </si>
  <si>
    <t xml:space="preserve"> 120A01</t>
  </si>
  <si>
    <t xml:space="preserve"> 120A02</t>
  </si>
  <si>
    <t xml:space="preserve"> 120B00</t>
  </si>
  <si>
    <t xml:space="preserve"> 121A01</t>
  </si>
  <si>
    <t xml:space="preserve"> 121A02</t>
  </si>
  <si>
    <t xml:space="preserve"> 121B00</t>
  </si>
  <si>
    <t xml:space="preserve"> 123 10</t>
  </si>
  <si>
    <t xml:space="preserve"> 123 20</t>
  </si>
  <si>
    <t xml:space="preserve"> 131 00</t>
  </si>
  <si>
    <t xml:space="preserve"> 132 01</t>
  </si>
  <si>
    <t xml:space="preserve"> 132 02</t>
  </si>
  <si>
    <t xml:space="preserve"> 189D00</t>
  </si>
  <si>
    <t xml:space="preserve"> 235 01</t>
  </si>
  <si>
    <t xml:space="preserve"> 235 02</t>
  </si>
  <si>
    <t xml:space="preserve"> 236 01</t>
  </si>
  <si>
    <t xml:space="preserve"> 236 02</t>
  </si>
  <si>
    <t xml:space="preserve"> 237 10</t>
  </si>
  <si>
    <t xml:space="preserve"> 237 20</t>
  </si>
  <si>
    <t xml:space="preserve"> 238A10</t>
  </si>
  <si>
    <t xml:space="preserve"> 238A20</t>
  </si>
  <si>
    <t xml:space="preserve"> 238B01</t>
  </si>
  <si>
    <t xml:space="preserve"> 238B02</t>
  </si>
  <si>
    <t xml:space="preserve"> 239 11</t>
  </si>
  <si>
    <t xml:space="preserve"> 239 12</t>
  </si>
  <si>
    <t xml:space="preserve"> 239 20</t>
  </si>
  <si>
    <t xml:space="preserve"> 240 01</t>
  </si>
  <si>
    <t xml:space="preserve"> 240 02</t>
  </si>
  <si>
    <t xml:space="preserve"> 241 01</t>
  </si>
  <si>
    <t xml:space="preserve"> 241 02</t>
  </si>
  <si>
    <t xml:space="preserve"> 242 01</t>
  </si>
  <si>
    <t xml:space="preserve"> 242 02</t>
  </si>
  <si>
    <t xml:space="preserve"> 248 01</t>
  </si>
  <si>
    <t xml:space="preserve"> 248 02</t>
  </si>
  <si>
    <t xml:space="preserve"> 249 01</t>
  </si>
  <si>
    <t xml:space="preserve"> 249 02</t>
  </si>
  <si>
    <t xml:space="preserve"> 250 01</t>
  </si>
  <si>
    <t xml:space="preserve"> 250 02</t>
  </si>
  <si>
    <t xml:space="preserve"> 251 10</t>
  </si>
  <si>
    <t xml:space="preserve"> 251 20</t>
  </si>
  <si>
    <t xml:space="preserve"> 257A00</t>
  </si>
  <si>
    <t xml:space="preserve"> 257B01</t>
  </si>
  <si>
    <t xml:space="preserve"> 257B02</t>
  </si>
  <si>
    <t xml:space="preserve"> 258 01</t>
  </si>
  <si>
    <t xml:space="preserve"> 258 02</t>
  </si>
  <si>
    <t xml:space="preserve"> 260 01</t>
  </si>
  <si>
    <t xml:space="preserve"> 260 02</t>
  </si>
  <si>
    <t xml:space="preserve"> 260 03</t>
  </si>
  <si>
    <t xml:space="preserve"> 261 00</t>
  </si>
  <si>
    <t xml:space="preserve"> 262A10</t>
  </si>
  <si>
    <t xml:space="preserve"> 262A20</t>
  </si>
  <si>
    <t xml:space="preserve"> 262B10</t>
  </si>
  <si>
    <t xml:space="preserve"> 262B20</t>
  </si>
  <si>
    <t xml:space="preserve"> 263 10</t>
  </si>
  <si>
    <t xml:space="preserve"> 263 20</t>
  </si>
  <si>
    <t xml:space="preserve"> 264 00</t>
  </si>
  <si>
    <t xml:space="preserve"> 265 00</t>
  </si>
  <si>
    <t xml:space="preserve"> 266 01</t>
  </si>
  <si>
    <t xml:space="preserve"> 266 02</t>
  </si>
  <si>
    <t xml:space="preserve"> 267 00</t>
  </si>
  <si>
    <t xml:space="preserve"> 268A00</t>
  </si>
  <si>
    <t xml:space="preserve"> 268B00</t>
  </si>
  <si>
    <t xml:space="preserve"> 272A00</t>
  </si>
  <si>
    <t xml:space="preserve"> 272B01</t>
  </si>
  <si>
    <t xml:space="preserve"> 272B02</t>
  </si>
  <si>
    <t xml:space="preserve"> 273 01</t>
  </si>
  <si>
    <t xml:space="preserve"> 273 02</t>
  </si>
  <si>
    <t xml:space="preserve"> 273 03</t>
  </si>
  <si>
    <t xml:space="preserve"> 292 01</t>
  </si>
  <si>
    <t xml:space="preserve"> 292 02</t>
  </si>
  <si>
    <t xml:space="preserve"> 293 00</t>
  </si>
  <si>
    <t xml:space="preserve"> 322A00</t>
  </si>
  <si>
    <t xml:space="preserve"> 322B00</t>
  </si>
  <si>
    <t xml:space="preserve"> 322C01</t>
  </si>
  <si>
    <t xml:space="preserve"> 322C02</t>
  </si>
  <si>
    <t xml:space="preserve"> 327 00</t>
  </si>
  <si>
    <t xml:space="preserve"> 331A00</t>
  </si>
  <si>
    <t xml:space="preserve"> 331B00</t>
  </si>
  <si>
    <t xml:space="preserve"> 338 00</t>
  </si>
  <si>
    <t xml:space="preserve"> 339A00</t>
  </si>
  <si>
    <t xml:space="preserve"> 339C00</t>
  </si>
  <si>
    <t xml:space="preserve"> 351 00</t>
  </si>
  <si>
    <t xml:space="preserve"> 353A01</t>
  </si>
  <si>
    <t xml:space="preserve"> 353A02</t>
  </si>
  <si>
    <t xml:space="preserve"> 353B00</t>
  </si>
  <si>
    <t xml:space="preserve"> 353C01</t>
  </si>
  <si>
    <t xml:space="preserve"> 353C02</t>
  </si>
  <si>
    <t xml:space="preserve"> 353D01</t>
  </si>
  <si>
    <t xml:space="preserve"> 353D02</t>
  </si>
  <si>
    <t xml:space="preserve"> 353E00</t>
  </si>
  <si>
    <t xml:space="preserve"> 353F01</t>
  </si>
  <si>
    <t xml:space="preserve"> 353F02</t>
  </si>
  <si>
    <t xml:space="preserve"> 353G01</t>
  </si>
  <si>
    <t xml:space="preserve"> 353G02</t>
  </si>
  <si>
    <t>1338 00</t>
  </si>
  <si>
    <t>1339 00</t>
  </si>
  <si>
    <t>1344 00</t>
  </si>
  <si>
    <t xml:space="preserve">  55A00</t>
  </si>
  <si>
    <t xml:space="preserve">  55B00</t>
  </si>
  <si>
    <t xml:space="preserve"> 166A00</t>
  </si>
  <si>
    <t xml:space="preserve"> 166B00</t>
  </si>
  <si>
    <t xml:space="preserve"> 242 11</t>
  </si>
  <si>
    <t xml:space="preserve"> 242 12</t>
  </si>
  <si>
    <t>Súľov</t>
  </si>
  <si>
    <t>Žilina</t>
  </si>
  <si>
    <t>Marček</t>
  </si>
  <si>
    <t>Starovec</t>
  </si>
  <si>
    <t>Túrie</t>
  </si>
  <si>
    <t>Dubeň</t>
  </si>
  <si>
    <t>Referenčné plochy LS Žilina</t>
  </si>
  <si>
    <t>2017-SL201</t>
  </si>
  <si>
    <t xml:space="preserve">  65 11</t>
  </si>
  <si>
    <t xml:space="preserve">  65 12</t>
  </si>
  <si>
    <t xml:space="preserve">  71 01</t>
  </si>
  <si>
    <t xml:space="preserve">  71 02</t>
  </si>
  <si>
    <t xml:space="preserve">  84 00</t>
  </si>
  <si>
    <t xml:space="preserve">  95 11</t>
  </si>
  <si>
    <t xml:space="preserve">  95 12</t>
  </si>
  <si>
    <t xml:space="preserve"> 104 01</t>
  </si>
  <si>
    <t xml:space="preserve"> 104 02</t>
  </si>
  <si>
    <t xml:space="preserve"> 128 11</t>
  </si>
  <si>
    <t xml:space="preserve"> 128 12</t>
  </si>
  <si>
    <t xml:space="preserve"> 128 20</t>
  </si>
  <si>
    <t xml:space="preserve"> 135A00</t>
  </si>
  <si>
    <t xml:space="preserve"> 135B01</t>
  </si>
  <si>
    <t xml:space="preserve"> 135B02</t>
  </si>
  <si>
    <t xml:space="preserve"> 138A01</t>
  </si>
  <si>
    <t xml:space="preserve"> 138A02</t>
  </si>
  <si>
    <t xml:space="preserve"> 138A03</t>
  </si>
  <si>
    <t xml:space="preserve"> 138B01</t>
  </si>
  <si>
    <t xml:space="preserve"> 138B02</t>
  </si>
  <si>
    <t xml:space="preserve"> 138B03</t>
  </si>
  <si>
    <t xml:space="preserve"> 143B01</t>
  </si>
  <si>
    <t xml:space="preserve"> 143B02</t>
  </si>
  <si>
    <t xml:space="preserve"> 143C00</t>
  </si>
  <si>
    <t xml:space="preserve"> 144A01</t>
  </si>
  <si>
    <t xml:space="preserve"> 144A02</t>
  </si>
  <si>
    <t xml:space="preserve"> 145A00</t>
  </si>
  <si>
    <t xml:space="preserve"> 145B00</t>
  </si>
  <si>
    <t xml:space="preserve"> 145C00</t>
  </si>
  <si>
    <t xml:space="preserve"> 145D00</t>
  </si>
  <si>
    <t xml:space="preserve"> 155A00</t>
  </si>
  <si>
    <t xml:space="preserve"> 173A00</t>
  </si>
  <si>
    <t xml:space="preserve"> 173B01</t>
  </si>
  <si>
    <t xml:space="preserve"> 173B02</t>
  </si>
  <si>
    <t xml:space="preserve"> 174A00</t>
  </si>
  <si>
    <t xml:space="preserve"> 175A00</t>
  </si>
  <si>
    <t xml:space="preserve"> 175B00</t>
  </si>
  <si>
    <t xml:space="preserve"> 183A00</t>
  </si>
  <si>
    <t xml:space="preserve"> 198A00</t>
  </si>
  <si>
    <t xml:space="preserve"> 198B01</t>
  </si>
  <si>
    <t xml:space="preserve"> 198B02</t>
  </si>
  <si>
    <t xml:space="preserve"> 199A01</t>
  </si>
  <si>
    <t xml:space="preserve"> 199A02</t>
  </si>
  <si>
    <t xml:space="preserve"> 199B00</t>
  </si>
  <si>
    <t xml:space="preserve"> 201A00</t>
  </si>
  <si>
    <t xml:space="preserve"> 202A01</t>
  </si>
  <si>
    <t xml:space="preserve"> 202A02</t>
  </si>
  <si>
    <t xml:space="preserve"> 202B00</t>
  </si>
  <si>
    <t xml:space="preserve"> 225 00</t>
  </si>
  <si>
    <t xml:space="preserve"> 269 00</t>
  </si>
  <si>
    <t xml:space="preserve"> 298 00</t>
  </si>
  <si>
    <t xml:space="preserve"> 300 01</t>
  </si>
  <si>
    <t xml:space="preserve"> 300 02</t>
  </si>
  <si>
    <t xml:space="preserve"> 303B00</t>
  </si>
  <si>
    <t xml:space="preserve"> 304A01</t>
  </si>
  <si>
    <t xml:space="preserve"> 304A02</t>
  </si>
  <si>
    <t xml:space="preserve"> 304B00</t>
  </si>
  <si>
    <t xml:space="preserve"> 306A00</t>
  </si>
  <si>
    <t xml:space="preserve"> 306B00</t>
  </si>
  <si>
    <t xml:space="preserve"> 309 10</t>
  </si>
  <si>
    <t xml:space="preserve"> 312A00</t>
  </si>
  <si>
    <t xml:space="preserve"> 312B00</t>
  </si>
  <si>
    <t xml:space="preserve"> 340A00</t>
  </si>
  <si>
    <t xml:space="preserve"> 341 00</t>
  </si>
  <si>
    <t xml:space="preserve"> 349 00</t>
  </si>
  <si>
    <t xml:space="preserve"> 362 00</t>
  </si>
  <si>
    <t xml:space="preserve"> 364A00</t>
  </si>
  <si>
    <t xml:space="preserve"> 364B00</t>
  </si>
  <si>
    <t xml:space="preserve"> 370A00</t>
  </si>
  <si>
    <t xml:space="preserve"> 370B00</t>
  </si>
  <si>
    <t xml:space="preserve"> 371A00</t>
  </si>
  <si>
    <t xml:space="preserve"> 374 01</t>
  </si>
  <si>
    <t xml:space="preserve"> 374 02</t>
  </si>
  <si>
    <t xml:space="preserve"> 377 11</t>
  </si>
  <si>
    <t xml:space="preserve"> 377 12</t>
  </si>
  <si>
    <t xml:space="preserve"> 378 11</t>
  </si>
  <si>
    <t xml:space="preserve"> 378 12</t>
  </si>
  <si>
    <t xml:space="preserve"> 382 00</t>
  </si>
  <si>
    <t xml:space="preserve"> 384A01</t>
  </si>
  <si>
    <t xml:space="preserve"> 384A02</t>
  </si>
  <si>
    <t xml:space="preserve"> 394A00</t>
  </si>
  <si>
    <t xml:space="preserve"> 394B01</t>
  </si>
  <si>
    <t xml:space="preserve"> 394B02</t>
  </si>
  <si>
    <t xml:space="preserve"> 395 00</t>
  </si>
  <si>
    <t xml:space="preserve"> 503 00</t>
  </si>
  <si>
    <t>1052A00</t>
  </si>
  <si>
    <t>1052B00</t>
  </si>
  <si>
    <t>1208B00</t>
  </si>
  <si>
    <t>1289A00</t>
  </si>
  <si>
    <t>1289B01</t>
  </si>
  <si>
    <t>1289B02</t>
  </si>
  <si>
    <t>1291A01</t>
  </si>
  <si>
    <t>1291A02</t>
  </si>
  <si>
    <t>1291B10</t>
  </si>
  <si>
    <t>1298 01</t>
  </si>
  <si>
    <t>1298 02</t>
  </si>
  <si>
    <t>1319 01</t>
  </si>
  <si>
    <t>1319 02</t>
  </si>
  <si>
    <t>1361B01</t>
  </si>
  <si>
    <t>1361B02</t>
  </si>
  <si>
    <t>1365 00</t>
  </si>
  <si>
    <t>1390 01</t>
  </si>
  <si>
    <t>1390 02</t>
  </si>
  <si>
    <t>1398A01</t>
  </si>
  <si>
    <t>1398A02</t>
  </si>
  <si>
    <t>1398A03</t>
  </si>
  <si>
    <t>1532 00</t>
  </si>
  <si>
    <t>1552A00</t>
  </si>
  <si>
    <t>1900 00</t>
  </si>
  <si>
    <t>2045 00</t>
  </si>
  <si>
    <t>2075A01</t>
  </si>
  <si>
    <t>2075A02</t>
  </si>
  <si>
    <t>2075A03</t>
  </si>
  <si>
    <t>2082 01</t>
  </si>
  <si>
    <t>2082 02</t>
  </si>
  <si>
    <t>2082 03</t>
  </si>
  <si>
    <t>2087 00</t>
  </si>
  <si>
    <t>2095 11</t>
  </si>
  <si>
    <t>2095 12</t>
  </si>
  <si>
    <t>2101 00</t>
  </si>
  <si>
    <t>2103A00</t>
  </si>
  <si>
    <t>2108B01</t>
  </si>
  <si>
    <t>2108B02</t>
  </si>
  <si>
    <t>2108B03</t>
  </si>
  <si>
    <t>2109A01</t>
  </si>
  <si>
    <t>2109A02</t>
  </si>
  <si>
    <t>2110A00</t>
  </si>
  <si>
    <t>2110B00</t>
  </si>
  <si>
    <t>2110E00</t>
  </si>
  <si>
    <t>2117A00</t>
  </si>
  <si>
    <t>2117B00</t>
  </si>
  <si>
    <t>2121A01</t>
  </si>
  <si>
    <t>2121A02</t>
  </si>
  <si>
    <t>2121B00</t>
  </si>
  <si>
    <t>2121C00</t>
  </si>
  <si>
    <t>2122 00</t>
  </si>
  <si>
    <t>2123A00</t>
  </si>
  <si>
    <t>2123B01</t>
  </si>
  <si>
    <t>2123B02</t>
  </si>
  <si>
    <t>2124 01</t>
  </si>
  <si>
    <t>2124 02</t>
  </si>
  <si>
    <t>2125 00</t>
  </si>
  <si>
    <t>2126A00</t>
  </si>
  <si>
    <t>2145 10</t>
  </si>
  <si>
    <t>2150A10</t>
  </si>
  <si>
    <t>2173 10</t>
  </si>
  <si>
    <t>2174 10</t>
  </si>
  <si>
    <t>2179A01</t>
  </si>
  <si>
    <t>2179A02</t>
  </si>
  <si>
    <t>2179B01</t>
  </si>
  <si>
    <t>2179B02</t>
  </si>
  <si>
    <t>2215 10</t>
  </si>
  <si>
    <t>2221 10</t>
  </si>
  <si>
    <t>2245 00</t>
  </si>
  <si>
    <t>2247C00</t>
  </si>
  <si>
    <t>2252 00</t>
  </si>
  <si>
    <t>2266A01</t>
  </si>
  <si>
    <t>2266A02</t>
  </si>
  <si>
    <t>2266B00</t>
  </si>
  <si>
    <t>2268 01</t>
  </si>
  <si>
    <t>2268 02</t>
  </si>
  <si>
    <t>2276 01</t>
  </si>
  <si>
    <t>2276 02</t>
  </si>
  <si>
    <t>2277 01</t>
  </si>
  <si>
    <t>2277 02</t>
  </si>
  <si>
    <t>2278 00</t>
  </si>
  <si>
    <t>2279A00</t>
  </si>
  <si>
    <t>2299D20</t>
  </si>
  <si>
    <t>2300C20</t>
  </si>
  <si>
    <t>2300D11</t>
  </si>
  <si>
    <t>2300D12</t>
  </si>
  <si>
    <t>2300D13</t>
  </si>
  <si>
    <t>2302B20</t>
  </si>
  <si>
    <t>2302C11</t>
  </si>
  <si>
    <t>2302C12</t>
  </si>
  <si>
    <t>2304 10</t>
  </si>
  <si>
    <t>2308B00</t>
  </si>
  <si>
    <t>2312A00</t>
  </si>
  <si>
    <t>Rajecké Teplice</t>
  </si>
  <si>
    <t>Rajecko</t>
  </si>
  <si>
    <t>Referenčné plochy LS Rajecké Teplice</t>
  </si>
  <si>
    <t>LS Považská Bystrica</t>
  </si>
  <si>
    <t>Referenčné plochy OZ Sever</t>
  </si>
  <si>
    <t>Lesná Správa</t>
  </si>
  <si>
    <t>Výmera (ha) PSOL</t>
  </si>
  <si>
    <t>Výmera celkom</t>
  </si>
  <si>
    <t>137 00</t>
  </si>
  <si>
    <t>2017-SL202</t>
  </si>
  <si>
    <t>140A00</t>
  </si>
  <si>
    <t>1034C10</t>
  </si>
  <si>
    <t>1280B00</t>
  </si>
  <si>
    <t>2264 10</t>
  </si>
  <si>
    <t>2135 10</t>
  </si>
  <si>
    <t>2036B00</t>
  </si>
  <si>
    <t>2035C00</t>
  </si>
  <si>
    <t>2033 00</t>
  </si>
  <si>
    <t>1579A00</t>
  </si>
  <si>
    <t>2017-SL204</t>
  </si>
  <si>
    <t>1570B00</t>
  </si>
  <si>
    <t>1569B10</t>
  </si>
  <si>
    <t>1569B20</t>
  </si>
  <si>
    <t>2017-SL205</t>
  </si>
  <si>
    <t>1543C00</t>
  </si>
  <si>
    <t>1318D00</t>
  </si>
  <si>
    <t>1299A10</t>
  </si>
  <si>
    <t>%</t>
  </si>
  <si>
    <t xml:space="preserve">  21B01</t>
  </si>
  <si>
    <t xml:space="preserve">  21B02</t>
  </si>
  <si>
    <t xml:space="preserve">  66A01</t>
  </si>
  <si>
    <t xml:space="preserve">  66A02</t>
  </si>
  <si>
    <t xml:space="preserve">  66B01</t>
  </si>
  <si>
    <t xml:space="preserve">  66B02</t>
  </si>
  <si>
    <t xml:space="preserve">  83 01</t>
  </si>
  <si>
    <t xml:space="preserve">  83 02</t>
  </si>
  <si>
    <t xml:space="preserve">  84 01</t>
  </si>
  <si>
    <t xml:space="preserve">  84 02</t>
  </si>
  <si>
    <t xml:space="preserve">  91 01</t>
  </si>
  <si>
    <t xml:space="preserve">  91 02</t>
  </si>
  <si>
    <t xml:space="preserve">  99A00</t>
  </si>
  <si>
    <t xml:space="preserve">  99B00</t>
  </si>
  <si>
    <t xml:space="preserve"> 100A01</t>
  </si>
  <si>
    <t xml:space="preserve"> 100A02</t>
  </si>
  <si>
    <t xml:space="preserve"> 100B01</t>
  </si>
  <si>
    <t xml:space="preserve"> 100B02</t>
  </si>
  <si>
    <t xml:space="preserve"> 100B03</t>
  </si>
  <si>
    <t xml:space="preserve"> 109 01</t>
  </si>
  <si>
    <t xml:space="preserve"> 109 02</t>
  </si>
  <si>
    <t xml:space="preserve"> 110 11</t>
  </si>
  <si>
    <t xml:space="preserve"> 110 12</t>
  </si>
  <si>
    <t xml:space="preserve"> 110 20</t>
  </si>
  <si>
    <t xml:space="preserve"> 112B01</t>
  </si>
  <si>
    <t xml:space="preserve"> 112B02</t>
  </si>
  <si>
    <t xml:space="preserve"> 113 11</t>
  </si>
  <si>
    <t xml:space="preserve"> 113 12</t>
  </si>
  <si>
    <t xml:space="preserve"> 113 20</t>
  </si>
  <si>
    <t xml:space="preserve"> 113 30</t>
  </si>
  <si>
    <t xml:space="preserve"> 114A11</t>
  </si>
  <si>
    <t xml:space="preserve"> 114A12</t>
  </si>
  <si>
    <t xml:space="preserve"> 114A20</t>
  </si>
  <si>
    <t xml:space="preserve"> 114A30</t>
  </si>
  <si>
    <t xml:space="preserve"> 114B00</t>
  </si>
  <si>
    <t xml:space="preserve"> 115 01</t>
  </si>
  <si>
    <t xml:space="preserve"> 115 02</t>
  </si>
  <si>
    <t xml:space="preserve"> 123 01</t>
  </si>
  <si>
    <t xml:space="preserve"> 123 02</t>
  </si>
  <si>
    <t xml:space="preserve"> 124A01</t>
  </si>
  <si>
    <t xml:space="preserve"> 124A02</t>
  </si>
  <si>
    <t xml:space="preserve"> 160A01</t>
  </si>
  <si>
    <t xml:space="preserve"> 160A02</t>
  </si>
  <si>
    <t xml:space="preserve"> 165B01</t>
  </si>
  <si>
    <t xml:space="preserve"> 165B02</t>
  </si>
  <si>
    <t xml:space="preserve"> 165B03</t>
  </si>
  <si>
    <t xml:space="preserve"> 176B01</t>
  </si>
  <si>
    <t xml:space="preserve"> 176B02</t>
  </si>
  <si>
    <t xml:space="preserve"> 215C01</t>
  </si>
  <si>
    <t xml:space="preserve"> 215C02</t>
  </si>
  <si>
    <t xml:space="preserve"> 276 11</t>
  </si>
  <si>
    <t xml:space="preserve"> 276 12</t>
  </si>
  <si>
    <t xml:space="preserve"> 276 13</t>
  </si>
  <si>
    <t xml:space="preserve"> 276 20</t>
  </si>
  <si>
    <t xml:space="preserve"> 293A11</t>
  </si>
  <si>
    <t xml:space="preserve"> 293A12</t>
  </si>
  <si>
    <t xml:space="preserve"> 293A20</t>
  </si>
  <si>
    <t xml:space="preserve"> 293A30</t>
  </si>
  <si>
    <t xml:space="preserve"> 293B00</t>
  </si>
  <si>
    <t xml:space="preserve"> 294 01</t>
  </si>
  <si>
    <t xml:space="preserve"> 294 02</t>
  </si>
  <si>
    <t xml:space="preserve"> 314 01</t>
  </si>
  <si>
    <t xml:space="preserve"> 314 02</t>
  </si>
  <si>
    <t xml:space="preserve"> 315 01</t>
  </si>
  <si>
    <t xml:space="preserve"> 315 02</t>
  </si>
  <si>
    <t xml:space="preserve"> 322 01</t>
  </si>
  <si>
    <t xml:space="preserve"> 322 02</t>
  </si>
  <si>
    <t xml:space="preserve"> 323B20</t>
  </si>
  <si>
    <t xml:space="preserve"> 336 00</t>
  </si>
  <si>
    <t xml:space="preserve"> 345 01</t>
  </si>
  <si>
    <t xml:space="preserve"> 345 02</t>
  </si>
  <si>
    <t xml:space="preserve"> 359 01</t>
  </si>
  <si>
    <t xml:space="preserve"> 359 02</t>
  </si>
  <si>
    <t xml:space="preserve"> 359 03</t>
  </si>
  <si>
    <t xml:space="preserve"> 360 01</t>
  </si>
  <si>
    <t xml:space="preserve"> 360 02</t>
  </si>
  <si>
    <t xml:space="preserve"> 360 03</t>
  </si>
  <si>
    <t xml:space="preserve"> 376E01</t>
  </si>
  <si>
    <t xml:space="preserve"> 376E02</t>
  </si>
  <si>
    <t xml:space="preserve"> 449C01</t>
  </si>
  <si>
    <t xml:space="preserve"> 449C02</t>
  </si>
  <si>
    <t xml:space="preserve"> 485D00</t>
  </si>
  <si>
    <t xml:space="preserve"> 684A20</t>
  </si>
  <si>
    <t xml:space="preserve"> 710C01</t>
  </si>
  <si>
    <t xml:space="preserve"> 710C02</t>
  </si>
  <si>
    <t xml:space="preserve"> 710D00</t>
  </si>
  <si>
    <t xml:space="preserve"> 792C00</t>
  </si>
  <si>
    <t xml:space="preserve"> 800D00</t>
  </si>
  <si>
    <t xml:space="preserve"> 813B00</t>
  </si>
  <si>
    <t xml:space="preserve"> 827B01</t>
  </si>
  <si>
    <t xml:space="preserve"> 827B02</t>
  </si>
  <si>
    <t xml:space="preserve"> 854A11</t>
  </si>
  <si>
    <t xml:space="preserve"> 854A12</t>
  </si>
  <si>
    <t xml:space="preserve"> 854A20</t>
  </si>
  <si>
    <t xml:space="preserve"> 918D11</t>
  </si>
  <si>
    <t xml:space="preserve"> 918D12</t>
  </si>
  <si>
    <t xml:space="preserve"> 920B01</t>
  </si>
  <si>
    <t xml:space="preserve"> 920B02</t>
  </si>
  <si>
    <t xml:space="preserve"> 920B03</t>
  </si>
  <si>
    <t xml:space="preserve"> 923 10</t>
  </si>
  <si>
    <t xml:space="preserve"> 923 20</t>
  </si>
  <si>
    <t xml:space="preserve"> 926 00</t>
  </si>
  <si>
    <t xml:space="preserve"> 938 01</t>
  </si>
  <si>
    <t xml:space="preserve"> 938 02</t>
  </si>
  <si>
    <t xml:space="preserve">  43B00</t>
  </si>
  <si>
    <t xml:space="preserve">  50C00</t>
  </si>
  <si>
    <t xml:space="preserve">  52B20</t>
  </si>
  <si>
    <t xml:space="preserve">  73C00</t>
  </si>
  <si>
    <t xml:space="preserve">  74C01</t>
  </si>
  <si>
    <t xml:space="preserve">  74C02</t>
  </si>
  <si>
    <t xml:space="preserve">  74D00</t>
  </si>
  <si>
    <t xml:space="preserve">  80C00</t>
  </si>
  <si>
    <t xml:space="preserve">  81C00</t>
  </si>
  <si>
    <t xml:space="preserve">  93C00</t>
  </si>
  <si>
    <t xml:space="preserve">  95C11</t>
  </si>
  <si>
    <t xml:space="preserve">  95C12</t>
  </si>
  <si>
    <t xml:space="preserve">  95C20</t>
  </si>
  <si>
    <t xml:space="preserve">  96C01</t>
  </si>
  <si>
    <t xml:space="preserve">  96C02</t>
  </si>
  <si>
    <t xml:space="preserve"> 155A20</t>
  </si>
  <si>
    <t xml:space="preserve"> 176B00</t>
  </si>
  <si>
    <t xml:space="preserve"> 181 00</t>
  </si>
  <si>
    <t xml:space="preserve"> 183C00</t>
  </si>
  <si>
    <t xml:space="preserve"> 183D00</t>
  </si>
  <si>
    <t xml:space="preserve"> 185C00</t>
  </si>
  <si>
    <t xml:space="preserve"> 188 01</t>
  </si>
  <si>
    <t xml:space="preserve"> 188 02</t>
  </si>
  <si>
    <t xml:space="preserve"> 189 01</t>
  </si>
  <si>
    <t xml:space="preserve"> 189 02</t>
  </si>
  <si>
    <t xml:space="preserve"> 191 11</t>
  </si>
  <si>
    <t xml:space="preserve"> 191 12</t>
  </si>
  <si>
    <t xml:space="preserve"> 191 20</t>
  </si>
  <si>
    <t xml:space="preserve"> 218 11</t>
  </si>
  <si>
    <t xml:space="preserve"> 218 12</t>
  </si>
  <si>
    <t xml:space="preserve"> 218 20</t>
  </si>
  <si>
    <t xml:space="preserve"> 224 00</t>
  </si>
  <si>
    <t xml:space="preserve"> 440B00</t>
  </si>
  <si>
    <t xml:space="preserve"> 675 00</t>
  </si>
  <si>
    <t xml:space="preserve"> 681C00</t>
  </si>
  <si>
    <t xml:space="preserve"> 846A00</t>
  </si>
  <si>
    <t xml:space="preserve"> 846B00</t>
  </si>
  <si>
    <t xml:space="preserve"> 849A00</t>
  </si>
  <si>
    <t xml:space="preserve"> 849C00</t>
  </si>
  <si>
    <t xml:space="preserve"> 849D00</t>
  </si>
  <si>
    <t xml:space="preserve"> 854A00</t>
  </si>
  <si>
    <t xml:space="preserve"> 854B00</t>
  </si>
  <si>
    <t xml:space="preserve"> 862 00</t>
  </si>
  <si>
    <t xml:space="preserve"> 874A00</t>
  </si>
  <si>
    <t xml:space="preserve"> 896B00</t>
  </si>
  <si>
    <t xml:space="preserve">  30 00</t>
  </si>
  <si>
    <t xml:space="preserve">  31 00</t>
  </si>
  <si>
    <t xml:space="preserve">  36 00</t>
  </si>
  <si>
    <t xml:space="preserve">  44 11</t>
  </si>
  <si>
    <t xml:space="preserve">  44 12</t>
  </si>
  <si>
    <t xml:space="preserve">  44 20</t>
  </si>
  <si>
    <t xml:space="preserve">  47 00</t>
  </si>
  <si>
    <t xml:space="preserve">  71 00</t>
  </si>
  <si>
    <t xml:space="preserve">  75 20</t>
  </si>
  <si>
    <t xml:space="preserve">  87 11</t>
  </si>
  <si>
    <t xml:space="preserve">  87 12</t>
  </si>
  <si>
    <t xml:space="preserve">  87 20</t>
  </si>
  <si>
    <t xml:space="preserve">  87 30</t>
  </si>
  <si>
    <t xml:space="preserve">  88B00</t>
  </si>
  <si>
    <t>145 00</t>
  </si>
  <si>
    <t>149D00</t>
  </si>
  <si>
    <t>152A01</t>
  </si>
  <si>
    <t>152A02</t>
  </si>
  <si>
    <t>164B00</t>
  </si>
  <si>
    <t xml:space="preserve"> 273B10</t>
  </si>
  <si>
    <t xml:space="preserve"> 273B20</t>
  </si>
  <si>
    <t xml:space="preserve"> 274C01</t>
  </si>
  <si>
    <t xml:space="preserve"> 274C02</t>
  </si>
  <si>
    <t xml:space="preserve"> 279A00</t>
  </si>
  <si>
    <t xml:space="preserve">  21 10</t>
  </si>
  <si>
    <t xml:space="preserve">  21 20</t>
  </si>
  <si>
    <t xml:space="preserve">  23A10</t>
  </si>
  <si>
    <t xml:space="preserve">  23A20</t>
  </si>
  <si>
    <t xml:space="preserve">  25A00</t>
  </si>
  <si>
    <t xml:space="preserve">  25B00</t>
  </si>
  <si>
    <t xml:space="preserve">  25C00</t>
  </si>
  <si>
    <t xml:space="preserve">  25D00</t>
  </si>
  <si>
    <t>2016-SI008</t>
  </si>
  <si>
    <t>1390 00</t>
  </si>
  <si>
    <t>114 00</t>
  </si>
  <si>
    <t>Výmera Ref. plôch (ha)</t>
  </si>
  <si>
    <t>Výmera LS (ha)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</si>
</sst>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_);\-0.00"/>
    <numFmt numFmtId="165" formatCode="\Te\x\t"/>
    <numFmt numFmtId="166" formatCode="0.00_ ;\-0.00\ "/>
  </numFmts>
  <fonts count="8" x14ac:knownFonts="1">
    <font>
      <sz val="10"/>
      <name val="Tahoma"/>
    </font>
    <font>
      <b/>
      <sz val="10"/>
      <name val="Courier New"/>
      <family val="3"/>
      <charset val="238"/>
    </font>
    <font>
      <sz val="10"/>
      <name val="Courier New"/>
      <family val="3"/>
      <charset val="238"/>
    </font>
    <font>
      <b/>
      <sz val="9"/>
      <name val="Courier New"/>
      <family val="3"/>
      <charset val="238"/>
    </font>
    <font>
      <b/>
      <sz val="11"/>
      <name val="Courier New"/>
      <family val="3"/>
      <charset val="238"/>
    </font>
    <font>
      <sz val="10"/>
      <name val="Tahoma"/>
    </font>
    <font>
      <sz val="8"/>
      <name val="Tahoma"/>
    </font>
    <font>
      <sz val="10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4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/>
    <xf numFmtId="164" fontId="4" fillId="3" borderId="1" xfId="0" applyNumberFormat="1" applyFont="1" applyFill="1" applyBorder="1" applyAlignment="1">
      <alignment horizontal="center" vertical="center"/>
    </xf>
    <xf numFmtId="164" fontId="4" fillId="5" borderId="1" xfId="0" applyNumberFormat="1" applyFont="1" applyFill="1" applyBorder="1" applyAlignment="1">
      <alignment horizontal="center" vertical="center"/>
    </xf>
    <xf numFmtId="49" fontId="2" fillId="5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2" fontId="4" fillId="5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2" fontId="2" fillId="0" borderId="0" xfId="0" applyNumberFormat="1" applyFont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/>
    </xf>
    <xf numFmtId="2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Border="1"/>
    <xf numFmtId="165" fontId="7" fillId="0" borderId="0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166" fontId="2" fillId="0" borderId="0" xfId="0" applyNumberFormat="1" applyFont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2" fontId="2" fillId="0" borderId="0" xfId="0" applyNumberFormat="1" applyFont="1" applyFill="1" applyBorder="1" applyAlignment="1">
      <alignment horizontal="center" vertical="center"/>
    </xf>
    <xf numFmtId="164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2" fontId="2" fillId="6" borderId="0" xfId="0" applyNumberFormat="1" applyFont="1" applyFill="1" applyBorder="1" applyAlignment="1">
      <alignment horizontal="center" vertical="center"/>
    </xf>
    <xf numFmtId="9" fontId="2" fillId="0" borderId="1" xfId="1" applyFont="1" applyBorder="1" applyAlignment="1">
      <alignment horizontal="center" vertical="center"/>
    </xf>
    <xf numFmtId="9" fontId="1" fillId="5" borderId="1" xfId="1" applyFont="1" applyFill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9" fontId="2" fillId="0" borderId="1" xfId="1" applyFont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</cellXfs>
  <cellStyles count="2">
    <cellStyle name="Normálna" xfId="0" builtinId="0"/>
    <cellStyle name="Percentá" xfId="1" builtinId="5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0EE9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FD24B-A3D5-49B2-884D-A0A4EFD67727}">
  <sheetPr>
    <tabColor rgb="FFFFC000"/>
  </sheetPr>
  <dimension ref="A1:G18"/>
  <sheetViews>
    <sheetView tabSelected="1" workbookViewId="0">
      <selection activeCell="E24" sqref="E24"/>
    </sheetView>
  </sheetViews>
  <sheetFormatPr defaultRowHeight="13.2" x14ac:dyDescent="0.25"/>
  <cols>
    <col min="1" max="2" width="20.6640625" customWidth="1"/>
    <col min="3" max="3" width="13.6640625" customWidth="1"/>
    <col min="4" max="4" width="20" customWidth="1"/>
    <col min="5" max="5" width="27.44140625" customWidth="1"/>
    <col min="6" max="6" width="18" customWidth="1"/>
  </cols>
  <sheetData>
    <row r="1" spans="1:7" ht="14.4" x14ac:dyDescent="0.25">
      <c r="A1" s="41" t="s">
        <v>931</v>
      </c>
      <c r="B1" s="41"/>
      <c r="C1" s="41"/>
      <c r="D1" s="41"/>
      <c r="E1" s="41"/>
      <c r="F1" s="41"/>
      <c r="G1" s="41"/>
    </row>
    <row r="2" spans="1:7" ht="14.4" x14ac:dyDescent="0.25">
      <c r="A2" s="40" t="s">
        <v>934</v>
      </c>
      <c r="B2" s="40"/>
      <c r="C2" s="40"/>
      <c r="D2" s="40"/>
      <c r="E2" s="9">
        <f>SUM(E4:E18)</f>
        <v>4462.28</v>
      </c>
      <c r="F2" s="9">
        <f>SUM(F4:F18)</f>
        <v>37488</v>
      </c>
      <c r="G2" s="37">
        <f>E2/F2</f>
        <v>0.1190322236448997</v>
      </c>
    </row>
    <row r="3" spans="1:7" ht="13.8" x14ac:dyDescent="0.25">
      <c r="A3" s="11" t="s">
        <v>932</v>
      </c>
      <c r="B3" s="11" t="s">
        <v>384</v>
      </c>
      <c r="C3" s="11" t="s">
        <v>394</v>
      </c>
      <c r="D3" s="11" t="s">
        <v>933</v>
      </c>
      <c r="E3" s="11" t="s">
        <v>1139</v>
      </c>
      <c r="F3" s="11" t="s">
        <v>1140</v>
      </c>
      <c r="G3" s="11" t="s">
        <v>954</v>
      </c>
    </row>
    <row r="4" spans="1:7" ht="13.8" x14ac:dyDescent="0.25">
      <c r="A4" s="22" t="s">
        <v>393</v>
      </c>
      <c r="B4" s="22" t="str">
        <f>'LC PB Referenčné plochy'!C3</f>
        <v>Prečín</v>
      </c>
      <c r="C4" s="10" t="str">
        <f>'LC PB Referenčné plochy'!E3</f>
        <v>2023-EF128</v>
      </c>
      <c r="D4" s="21">
        <f>'LC PB Referenčné plochy'!F3</f>
        <v>99.81</v>
      </c>
      <c r="E4" s="38">
        <f>SUM(D4:D8)</f>
        <v>964.47</v>
      </c>
      <c r="F4" s="39">
        <v>8224</v>
      </c>
      <c r="G4" s="42">
        <f>E4/F4</f>
        <v>0.1172750486381323</v>
      </c>
    </row>
    <row r="5" spans="1:7" ht="13.8" x14ac:dyDescent="0.25">
      <c r="A5" s="22" t="s">
        <v>393</v>
      </c>
      <c r="B5" s="22" t="str">
        <f>'LC PB Referenčné plochy'!C4</f>
        <v>Beluša</v>
      </c>
      <c r="C5" s="10" t="str">
        <f>'LC PB Referenčné plochy'!E4</f>
        <v>2023-SL318</v>
      </c>
      <c r="D5" s="21">
        <f>'LC PB Referenčné plochy'!F4</f>
        <v>234.17</v>
      </c>
      <c r="E5" s="38"/>
      <c r="F5" s="39"/>
      <c r="G5" s="42"/>
    </row>
    <row r="6" spans="1:7" ht="13.8" x14ac:dyDescent="0.25">
      <c r="A6" s="22" t="s">
        <v>393</v>
      </c>
      <c r="B6" s="22" t="str">
        <f>'LC PB Referenčné plochy'!C5</f>
        <v>Ilava</v>
      </c>
      <c r="C6" s="10" t="str">
        <f>'LC PB Referenčné plochy'!E5</f>
        <v>2023-SL321</v>
      </c>
      <c r="D6" s="21">
        <f>'LC PB Referenčné plochy'!F5</f>
        <v>117.4</v>
      </c>
      <c r="E6" s="38"/>
      <c r="F6" s="39"/>
      <c r="G6" s="42"/>
    </row>
    <row r="7" spans="1:7" ht="13.8" x14ac:dyDescent="0.25">
      <c r="A7" s="22" t="s">
        <v>393</v>
      </c>
      <c r="B7" s="22" t="str">
        <f>'LC PB Referenčné plochy'!C6</f>
        <v>Lieskovec</v>
      </c>
      <c r="C7" s="10" t="str">
        <f>'LC PB Referenčné plochy'!E6</f>
        <v>2023-SL322</v>
      </c>
      <c r="D7" s="21">
        <f>'LC PB Referenčné plochy'!F6</f>
        <v>199.37</v>
      </c>
      <c r="E7" s="38"/>
      <c r="F7" s="39"/>
      <c r="G7" s="42"/>
    </row>
    <row r="8" spans="1:7" ht="13.8" x14ac:dyDescent="0.25">
      <c r="A8" s="22" t="s">
        <v>393</v>
      </c>
      <c r="B8" s="22" t="str">
        <f>'LC PB Referenčné plochy'!C7</f>
        <v>Dubnica</v>
      </c>
      <c r="C8" s="10" t="str">
        <f>'LC PB Referenčné plochy'!E7</f>
        <v>2023-SL323</v>
      </c>
      <c r="D8" s="21">
        <f>'LC PB Referenčné plochy'!F7</f>
        <v>313.72000000000003</v>
      </c>
      <c r="E8" s="38"/>
      <c r="F8" s="39"/>
      <c r="G8" s="42"/>
    </row>
    <row r="9" spans="1:7" ht="13.8" x14ac:dyDescent="0.25">
      <c r="A9" s="22" t="s">
        <v>534</v>
      </c>
      <c r="B9" s="22" t="str">
        <f>'LC PU Referenčné plochy'!C3</f>
        <v>Mariková</v>
      </c>
      <c r="C9" s="22" t="str">
        <f>'LC PU Referenčné plochy'!E3</f>
        <v>2023-SL316</v>
      </c>
      <c r="D9" s="21">
        <f>'LC PU Referenčné plochy'!F3</f>
        <v>285.85000000000002</v>
      </c>
      <c r="E9" s="39">
        <f>SUM(D9:D12)</f>
        <v>1659.15</v>
      </c>
      <c r="F9" s="39">
        <v>13047</v>
      </c>
      <c r="G9" s="42">
        <f>E9/F9</f>
        <v>0.12716716486548632</v>
      </c>
    </row>
    <row r="10" spans="1:7" ht="13.8" x14ac:dyDescent="0.25">
      <c r="A10" s="22" t="s">
        <v>534</v>
      </c>
      <c r="B10" s="22" t="str">
        <f>'LC PU Referenčné plochy'!C4</f>
        <v>Papradno</v>
      </c>
      <c r="C10" s="22" t="str">
        <f>'LC PU Referenčné plochy'!E4</f>
        <v>2023-SL317</v>
      </c>
      <c r="D10" s="21">
        <f>'LC PU Referenčné plochy'!F4</f>
        <v>21.97</v>
      </c>
      <c r="E10" s="39"/>
      <c r="F10" s="39"/>
      <c r="G10" s="42"/>
    </row>
    <row r="11" spans="1:7" ht="13.8" x14ac:dyDescent="0.25">
      <c r="A11" s="22" t="s">
        <v>534</v>
      </c>
      <c r="B11" s="22" t="str">
        <f>'LC PU Referenčné plochy'!C5</f>
        <v>Lednické Rovne</v>
      </c>
      <c r="C11" s="22" t="str">
        <f>'LC PU Referenčné plochy'!E5</f>
        <v>2023-SL320</v>
      </c>
      <c r="D11" s="21">
        <f>'LC PU Referenčné plochy'!F5</f>
        <v>1028.19</v>
      </c>
      <c r="E11" s="39"/>
      <c r="F11" s="39"/>
      <c r="G11" s="42"/>
    </row>
    <row r="12" spans="1:7" ht="13.8" x14ac:dyDescent="0.25">
      <c r="A12" s="22" t="s">
        <v>534</v>
      </c>
      <c r="B12" s="22" t="str">
        <f>'LC PU Referenčné plochy'!C6</f>
        <v>Lúky</v>
      </c>
      <c r="C12" s="22" t="str">
        <f>'LC PU Referenčné plochy'!E6</f>
        <v>2024-EF142</v>
      </c>
      <c r="D12" s="21">
        <f>'LC PU Referenčné plochy'!F6</f>
        <v>323.14</v>
      </c>
      <c r="E12" s="39"/>
      <c r="F12" s="39"/>
      <c r="G12" s="42"/>
    </row>
    <row r="13" spans="1:7" ht="13.8" x14ac:dyDescent="0.25">
      <c r="A13" s="22" t="s">
        <v>742</v>
      </c>
      <c r="B13" s="22" t="str">
        <f>'LC ZA Referenčné plochy'!C3</f>
        <v>Dubeň</v>
      </c>
      <c r="C13" s="10" t="str">
        <f>'LC ZA Referenčné plochy'!E3</f>
        <v>2016-SI008</v>
      </c>
      <c r="D13" s="21">
        <f>'LC ZA Referenčné plochy'!F3</f>
        <v>27.679999999999996</v>
      </c>
      <c r="E13" s="39">
        <f>SUM(D13:D17)</f>
        <v>895.15</v>
      </c>
      <c r="F13" s="39">
        <v>8820</v>
      </c>
      <c r="G13" s="42">
        <f>E13/F13</f>
        <v>0.10149092970521542</v>
      </c>
    </row>
    <row r="14" spans="1:7" ht="13.8" x14ac:dyDescent="0.25">
      <c r="A14" s="22" t="s">
        <v>742</v>
      </c>
      <c r="B14" s="22" t="str">
        <f>'LC ZA Referenčné plochy'!C4</f>
        <v>Marček</v>
      </c>
      <c r="C14" s="10" t="str">
        <f>'LC ZA Referenčné plochy'!E4</f>
        <v>2021-SL280</v>
      </c>
      <c r="D14" s="21">
        <f>'LC ZA Referenčné plochy'!F4</f>
        <v>5.09</v>
      </c>
      <c r="E14" s="39"/>
      <c r="F14" s="39"/>
      <c r="G14" s="42"/>
    </row>
    <row r="15" spans="1:7" ht="13.8" x14ac:dyDescent="0.25">
      <c r="A15" s="22" t="s">
        <v>742</v>
      </c>
      <c r="B15" s="22" t="str">
        <f>'LC ZA Referenčné plochy'!C5</f>
        <v>Starovec</v>
      </c>
      <c r="C15" s="10" t="str">
        <f>'LC ZA Referenčné plochy'!E5</f>
        <v>2021-SL281</v>
      </c>
      <c r="D15" s="21">
        <f>'LC ZA Referenčné plochy'!F5</f>
        <v>25.09</v>
      </c>
      <c r="E15" s="39"/>
      <c r="F15" s="39"/>
      <c r="G15" s="42"/>
    </row>
    <row r="16" spans="1:7" ht="13.8" x14ac:dyDescent="0.25">
      <c r="A16" s="22" t="s">
        <v>742</v>
      </c>
      <c r="B16" s="22" t="str">
        <f>'LC ZA Referenčné plochy'!C6</f>
        <v>Súľov</v>
      </c>
      <c r="C16" s="10" t="str">
        <f>'LC ZA Referenčné plochy'!E6</f>
        <v>2017-SL203</v>
      </c>
      <c r="D16" s="21">
        <f>'LC ZA Referenčné plochy'!F6</f>
        <v>168.99</v>
      </c>
      <c r="E16" s="39"/>
      <c r="F16" s="39"/>
      <c r="G16" s="42"/>
    </row>
    <row r="17" spans="1:7" ht="13.8" x14ac:dyDescent="0.25">
      <c r="A17" s="22" t="s">
        <v>742</v>
      </c>
      <c r="B17" s="22" t="str">
        <f>'LC ZA Referenčné plochy'!C7</f>
        <v>Túrie</v>
      </c>
      <c r="C17" s="10" t="str">
        <f>'LC ZA Referenčné plochy'!E7</f>
        <v>2025-SL353</v>
      </c>
      <c r="D17" s="21">
        <f>'LC ZA Referenčné plochy'!F7</f>
        <v>668.3</v>
      </c>
      <c r="E17" s="39"/>
      <c r="F17" s="39"/>
      <c r="G17" s="42"/>
    </row>
    <row r="18" spans="1:7" ht="13.8" x14ac:dyDescent="0.25">
      <c r="A18" s="22" t="s">
        <v>927</v>
      </c>
      <c r="B18" s="22" t="str">
        <f>'LC RT Referenčné plochy'!C3</f>
        <v>Rajecko</v>
      </c>
      <c r="C18" s="10" t="str">
        <f>'LC RT Referenčné plochy'!E3</f>
        <v>2017-SL201</v>
      </c>
      <c r="D18" s="22">
        <f>'LC RT Referenčné plochy'!F3</f>
        <v>943.50999999999988</v>
      </c>
      <c r="E18" s="22">
        <f>SUM(D18)</f>
        <v>943.50999999999988</v>
      </c>
      <c r="F18" s="22">
        <v>7397</v>
      </c>
      <c r="G18" s="36">
        <f>E18/F18</f>
        <v>0.12755306205218331</v>
      </c>
    </row>
  </sheetData>
  <mergeCells count="11">
    <mergeCell ref="E4:E8"/>
    <mergeCell ref="E9:E12"/>
    <mergeCell ref="E13:E17"/>
    <mergeCell ref="A2:D2"/>
    <mergeCell ref="A1:G1"/>
    <mergeCell ref="F4:F8"/>
    <mergeCell ref="F9:F12"/>
    <mergeCell ref="F13:F17"/>
    <mergeCell ref="G4:G8"/>
    <mergeCell ref="G9:G12"/>
    <mergeCell ref="G13:G1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outlinePr summaryBelow="0"/>
  </sheetPr>
  <dimension ref="A1:H614"/>
  <sheetViews>
    <sheetView workbookViewId="0">
      <selection activeCell="F6" sqref="F6"/>
    </sheetView>
  </sheetViews>
  <sheetFormatPr defaultColWidth="19.33203125" defaultRowHeight="13.8" x14ac:dyDescent="0.3"/>
  <cols>
    <col min="1" max="1" width="13.109375" style="12" customWidth="1"/>
    <col min="2" max="2" width="20.6640625" style="12" customWidth="1"/>
    <col min="3" max="4" width="13.6640625" style="12" customWidth="1"/>
    <col min="5" max="5" width="15.33203125" style="12" customWidth="1"/>
    <col min="6" max="6" width="13" style="12" customWidth="1"/>
    <col min="7" max="16384" width="19.33203125" style="2"/>
  </cols>
  <sheetData>
    <row r="1" spans="1:6" ht="22.5" customHeight="1" x14ac:dyDescent="0.3">
      <c r="A1" s="41" t="s">
        <v>395</v>
      </c>
      <c r="B1" s="41"/>
      <c r="C1" s="41"/>
      <c r="D1" s="41"/>
      <c r="E1" s="41"/>
      <c r="F1" s="41"/>
    </row>
    <row r="2" spans="1:6" ht="22.5" customHeight="1" x14ac:dyDescent="0.3">
      <c r="A2" s="40" t="s">
        <v>392</v>
      </c>
      <c r="B2" s="40"/>
      <c r="C2" s="40"/>
      <c r="D2" s="40" t="s">
        <v>930</v>
      </c>
      <c r="E2" s="40"/>
      <c r="F2" s="3">
        <f>SUM(F3:F7)</f>
        <v>964.47</v>
      </c>
    </row>
    <row r="3" spans="1:6" ht="22.5" customHeight="1" x14ac:dyDescent="0.3">
      <c r="A3" s="44" t="s">
        <v>384</v>
      </c>
      <c r="B3" s="44"/>
      <c r="C3" s="24" t="s">
        <v>385</v>
      </c>
      <c r="D3" s="43" t="s">
        <v>394</v>
      </c>
      <c r="E3" s="5" t="s">
        <v>0</v>
      </c>
      <c r="F3" s="4">
        <v>99.81</v>
      </c>
    </row>
    <row r="4" spans="1:6" ht="22.5" customHeight="1" x14ac:dyDescent="0.3">
      <c r="A4" s="44"/>
      <c r="B4" s="44"/>
      <c r="C4" s="24" t="s">
        <v>386</v>
      </c>
      <c r="D4" s="43"/>
      <c r="E4" s="5" t="s">
        <v>50</v>
      </c>
      <c r="F4" s="4">
        <v>234.17</v>
      </c>
    </row>
    <row r="5" spans="1:6" ht="22.5" customHeight="1" x14ac:dyDescent="0.3">
      <c r="A5" s="44"/>
      <c r="B5" s="44"/>
      <c r="C5" s="24" t="s">
        <v>387</v>
      </c>
      <c r="D5" s="43"/>
      <c r="E5" s="5" t="s">
        <v>282</v>
      </c>
      <c r="F5" s="4">
        <v>117.4</v>
      </c>
    </row>
    <row r="6" spans="1:6" ht="22.5" customHeight="1" x14ac:dyDescent="0.3">
      <c r="A6" s="44"/>
      <c r="B6" s="44"/>
      <c r="C6" s="24" t="s">
        <v>388</v>
      </c>
      <c r="D6" s="43"/>
      <c r="E6" s="5" t="s">
        <v>304</v>
      </c>
      <c r="F6" s="4">
        <v>199.37</v>
      </c>
    </row>
    <row r="7" spans="1:6" ht="22.5" customHeight="1" x14ac:dyDescent="0.3">
      <c r="A7" s="44"/>
      <c r="B7" s="44"/>
      <c r="C7" s="6" t="s">
        <v>389</v>
      </c>
      <c r="D7" s="43"/>
      <c r="E7" s="5" t="s">
        <v>337</v>
      </c>
      <c r="F7" s="4">
        <v>313.72000000000003</v>
      </c>
    </row>
    <row r="8" spans="1:6" ht="31.2" hidden="1" customHeight="1" x14ac:dyDescent="0.3">
      <c r="A8" s="28" t="s">
        <v>391</v>
      </c>
      <c r="B8" s="29" t="s">
        <v>390</v>
      </c>
      <c r="C8" s="28" t="s">
        <v>384</v>
      </c>
      <c r="D8" s="29" t="s">
        <v>394</v>
      </c>
      <c r="E8" s="28" t="s">
        <v>383</v>
      </c>
      <c r="F8" s="29" t="s">
        <v>396</v>
      </c>
    </row>
    <row r="9" spans="1:6" ht="22.5" hidden="1" customHeight="1" x14ac:dyDescent="0.3">
      <c r="A9" s="12" t="s">
        <v>392</v>
      </c>
      <c r="B9" s="12" t="s">
        <v>393</v>
      </c>
      <c r="C9" s="12" t="s">
        <v>385</v>
      </c>
      <c r="D9" s="30" t="s">
        <v>0</v>
      </c>
      <c r="E9" s="30" t="s">
        <v>955</v>
      </c>
      <c r="F9" s="26">
        <v>0.14000000000000001</v>
      </c>
    </row>
    <row r="10" spans="1:6" ht="22.5" hidden="1" customHeight="1" x14ac:dyDescent="0.3">
      <c r="A10" s="12" t="s">
        <v>392</v>
      </c>
      <c r="B10" s="12" t="s">
        <v>393</v>
      </c>
      <c r="C10" s="12" t="s">
        <v>385</v>
      </c>
      <c r="D10" s="30" t="s">
        <v>0</v>
      </c>
      <c r="E10" s="30" t="s">
        <v>956</v>
      </c>
      <c r="F10" s="26">
        <v>0.02</v>
      </c>
    </row>
    <row r="11" spans="1:6" ht="22.5" hidden="1" customHeight="1" x14ac:dyDescent="0.3">
      <c r="A11" s="12" t="s">
        <v>392</v>
      </c>
      <c r="B11" s="12" t="s">
        <v>393</v>
      </c>
      <c r="C11" s="12" t="s">
        <v>385</v>
      </c>
      <c r="D11" s="30" t="s">
        <v>0</v>
      </c>
      <c r="E11" s="30" t="s">
        <v>957</v>
      </c>
      <c r="F11" s="26">
        <v>1.56</v>
      </c>
    </row>
    <row r="12" spans="1:6" ht="22.5" hidden="1" customHeight="1" x14ac:dyDescent="0.3">
      <c r="A12" s="12" t="s">
        <v>392</v>
      </c>
      <c r="B12" s="12" t="s">
        <v>393</v>
      </c>
      <c r="C12" s="12" t="s">
        <v>385</v>
      </c>
      <c r="D12" s="30" t="s">
        <v>0</v>
      </c>
      <c r="E12" s="30" t="s">
        <v>958</v>
      </c>
      <c r="F12" s="26">
        <v>0.39</v>
      </c>
    </row>
    <row r="13" spans="1:6" ht="22.5" hidden="1" customHeight="1" x14ac:dyDescent="0.3">
      <c r="A13" s="12" t="s">
        <v>392</v>
      </c>
      <c r="B13" s="12" t="s">
        <v>393</v>
      </c>
      <c r="C13" s="12" t="s">
        <v>385</v>
      </c>
      <c r="D13" s="30" t="s">
        <v>0</v>
      </c>
      <c r="E13" s="30" t="s">
        <v>959</v>
      </c>
      <c r="F13" s="26">
        <v>2.19</v>
      </c>
    </row>
    <row r="14" spans="1:6" ht="22.5" hidden="1" customHeight="1" x14ac:dyDescent="0.3">
      <c r="A14" s="12" t="s">
        <v>392</v>
      </c>
      <c r="B14" s="12" t="s">
        <v>393</v>
      </c>
      <c r="C14" s="12" t="s">
        <v>385</v>
      </c>
      <c r="D14" s="30" t="s">
        <v>0</v>
      </c>
      <c r="E14" s="30" t="s">
        <v>960</v>
      </c>
      <c r="F14" s="26">
        <v>0.55000000000000004</v>
      </c>
    </row>
    <row r="15" spans="1:6" ht="22.5" hidden="1" customHeight="1" x14ac:dyDescent="0.3">
      <c r="A15" s="12" t="s">
        <v>392</v>
      </c>
      <c r="B15" s="12" t="s">
        <v>393</v>
      </c>
      <c r="C15" s="12" t="s">
        <v>385</v>
      </c>
      <c r="D15" s="30" t="s">
        <v>0</v>
      </c>
      <c r="E15" s="30" t="s">
        <v>961</v>
      </c>
      <c r="F15" s="26">
        <v>4.2300000000000004</v>
      </c>
    </row>
    <row r="16" spans="1:6" ht="22.5" hidden="1" customHeight="1" x14ac:dyDescent="0.3">
      <c r="A16" s="12" t="s">
        <v>392</v>
      </c>
      <c r="B16" s="12" t="s">
        <v>393</v>
      </c>
      <c r="C16" s="12" t="s">
        <v>385</v>
      </c>
      <c r="D16" s="30" t="s">
        <v>0</v>
      </c>
      <c r="E16" s="30" t="s">
        <v>962</v>
      </c>
      <c r="F16" s="26">
        <v>0.47</v>
      </c>
    </row>
    <row r="17" spans="1:6" ht="22.5" hidden="1" customHeight="1" x14ac:dyDescent="0.3">
      <c r="A17" s="12" t="s">
        <v>392</v>
      </c>
      <c r="B17" s="12" t="s">
        <v>393</v>
      </c>
      <c r="C17" s="12" t="s">
        <v>385</v>
      </c>
      <c r="D17" s="30" t="s">
        <v>0</v>
      </c>
      <c r="E17" s="30" t="s">
        <v>963</v>
      </c>
      <c r="F17" s="26">
        <v>3.48</v>
      </c>
    </row>
    <row r="18" spans="1:6" ht="22.5" hidden="1" customHeight="1" x14ac:dyDescent="0.3">
      <c r="A18" s="12" t="s">
        <v>392</v>
      </c>
      <c r="B18" s="12" t="s">
        <v>393</v>
      </c>
      <c r="C18" s="12" t="s">
        <v>385</v>
      </c>
      <c r="D18" s="30" t="s">
        <v>0</v>
      </c>
      <c r="E18" s="30" t="s">
        <v>964</v>
      </c>
      <c r="F18" s="26">
        <v>0.39</v>
      </c>
    </row>
    <row r="19" spans="1:6" ht="22.5" hidden="1" customHeight="1" x14ac:dyDescent="0.3">
      <c r="A19" s="12" t="s">
        <v>392</v>
      </c>
      <c r="B19" s="12" t="s">
        <v>393</v>
      </c>
      <c r="C19" s="12" t="s">
        <v>385</v>
      </c>
      <c r="D19" s="30" t="s">
        <v>0</v>
      </c>
      <c r="E19" s="30" t="s">
        <v>965</v>
      </c>
      <c r="F19" s="26">
        <v>2.4900000000000002</v>
      </c>
    </row>
    <row r="20" spans="1:6" ht="22.5" hidden="1" customHeight="1" x14ac:dyDescent="0.3">
      <c r="A20" s="12" t="s">
        <v>392</v>
      </c>
      <c r="B20" s="12" t="s">
        <v>393</v>
      </c>
      <c r="C20" s="12" t="s">
        <v>385</v>
      </c>
      <c r="D20" s="30" t="s">
        <v>0</v>
      </c>
      <c r="E20" s="30" t="s">
        <v>966</v>
      </c>
      <c r="F20" s="26">
        <v>0.28000000000000003</v>
      </c>
    </row>
    <row r="21" spans="1:6" ht="22.5" hidden="1" customHeight="1" x14ac:dyDescent="0.3">
      <c r="A21" s="12" t="s">
        <v>392</v>
      </c>
      <c r="B21" s="12" t="s">
        <v>393</v>
      </c>
      <c r="C21" s="12" t="s">
        <v>385</v>
      </c>
      <c r="D21" s="30" t="s">
        <v>0</v>
      </c>
      <c r="E21" s="30" t="s">
        <v>967</v>
      </c>
      <c r="F21" s="26">
        <v>2.97</v>
      </c>
    </row>
    <row r="22" spans="1:6" ht="22.5" hidden="1" customHeight="1" x14ac:dyDescent="0.3">
      <c r="A22" s="12" t="s">
        <v>392</v>
      </c>
      <c r="B22" s="12" t="s">
        <v>393</v>
      </c>
      <c r="C22" s="12" t="s">
        <v>385</v>
      </c>
      <c r="D22" s="30" t="s">
        <v>0</v>
      </c>
      <c r="E22" s="30" t="s">
        <v>968</v>
      </c>
      <c r="F22" s="26">
        <v>0.48</v>
      </c>
    </row>
    <row r="23" spans="1:6" ht="22.5" hidden="1" customHeight="1" x14ac:dyDescent="0.3">
      <c r="A23" s="12" t="s">
        <v>392</v>
      </c>
      <c r="B23" s="12" t="s">
        <v>393</v>
      </c>
      <c r="C23" s="12" t="s">
        <v>385</v>
      </c>
      <c r="D23" s="30" t="s">
        <v>0</v>
      </c>
      <c r="E23" s="30" t="s">
        <v>1</v>
      </c>
      <c r="F23" s="26">
        <v>0.65</v>
      </c>
    </row>
    <row r="24" spans="1:6" ht="22.5" hidden="1" customHeight="1" x14ac:dyDescent="0.3">
      <c r="A24" s="12" t="s">
        <v>392</v>
      </c>
      <c r="B24" s="12" t="s">
        <v>393</v>
      </c>
      <c r="C24" s="12" t="s">
        <v>385</v>
      </c>
      <c r="D24" s="30" t="s">
        <v>0</v>
      </c>
      <c r="E24" s="30" t="s">
        <v>969</v>
      </c>
      <c r="F24" s="26">
        <v>4.42</v>
      </c>
    </row>
    <row r="25" spans="1:6" ht="22.5" hidden="1" customHeight="1" x14ac:dyDescent="0.3">
      <c r="A25" s="12" t="s">
        <v>392</v>
      </c>
      <c r="B25" s="12" t="s">
        <v>393</v>
      </c>
      <c r="C25" s="12" t="s">
        <v>385</v>
      </c>
      <c r="D25" s="30" t="s">
        <v>0</v>
      </c>
      <c r="E25" s="30" t="s">
        <v>970</v>
      </c>
      <c r="F25" s="26">
        <v>0.49</v>
      </c>
    </row>
    <row r="26" spans="1:6" ht="22.5" hidden="1" customHeight="1" x14ac:dyDescent="0.3">
      <c r="A26" s="12" t="s">
        <v>392</v>
      </c>
      <c r="B26" s="12" t="s">
        <v>393</v>
      </c>
      <c r="C26" s="12" t="s">
        <v>385</v>
      </c>
      <c r="D26" s="30" t="s">
        <v>0</v>
      </c>
      <c r="E26" s="30" t="s">
        <v>971</v>
      </c>
      <c r="F26" s="26">
        <v>0.94</v>
      </c>
    </row>
    <row r="27" spans="1:6" ht="22.5" hidden="1" customHeight="1" x14ac:dyDescent="0.3">
      <c r="A27" s="12" t="s">
        <v>392</v>
      </c>
      <c r="B27" s="12" t="s">
        <v>393</v>
      </c>
      <c r="C27" s="12" t="s">
        <v>385</v>
      </c>
      <c r="D27" s="30" t="s">
        <v>0</v>
      </c>
      <c r="E27" s="30" t="s">
        <v>972</v>
      </c>
      <c r="F27" s="26">
        <v>0.13</v>
      </c>
    </row>
    <row r="28" spans="1:6" ht="22.5" hidden="1" customHeight="1" x14ac:dyDescent="0.3">
      <c r="A28" s="12" t="s">
        <v>392</v>
      </c>
      <c r="B28" s="12" t="s">
        <v>393</v>
      </c>
      <c r="C28" s="12" t="s">
        <v>385</v>
      </c>
      <c r="D28" s="30" t="s">
        <v>0</v>
      </c>
      <c r="E28" s="30" t="s">
        <v>973</v>
      </c>
      <c r="F28" s="26">
        <v>0.27</v>
      </c>
    </row>
    <row r="29" spans="1:6" ht="22.5" hidden="1" customHeight="1" x14ac:dyDescent="0.3">
      <c r="A29" s="12" t="s">
        <v>392</v>
      </c>
      <c r="B29" s="12" t="s">
        <v>393</v>
      </c>
      <c r="C29" s="12" t="s">
        <v>385</v>
      </c>
      <c r="D29" s="30" t="s">
        <v>0</v>
      </c>
      <c r="E29" s="30" t="s">
        <v>974</v>
      </c>
      <c r="F29" s="26">
        <v>6.48</v>
      </c>
    </row>
    <row r="30" spans="1:6" ht="22.5" hidden="1" customHeight="1" x14ac:dyDescent="0.3">
      <c r="A30" s="12" t="s">
        <v>392</v>
      </c>
      <c r="B30" s="12" t="s">
        <v>393</v>
      </c>
      <c r="C30" s="12" t="s">
        <v>385</v>
      </c>
      <c r="D30" s="30" t="s">
        <v>0</v>
      </c>
      <c r="E30" s="30" t="s">
        <v>975</v>
      </c>
      <c r="F30" s="26">
        <v>1.62</v>
      </c>
    </row>
    <row r="31" spans="1:6" ht="22.5" hidden="1" customHeight="1" x14ac:dyDescent="0.3">
      <c r="A31" s="12" t="s">
        <v>392</v>
      </c>
      <c r="B31" s="12" t="s">
        <v>393</v>
      </c>
      <c r="C31" s="12" t="s">
        <v>385</v>
      </c>
      <c r="D31" s="30" t="s">
        <v>0</v>
      </c>
      <c r="E31" s="30" t="s">
        <v>976</v>
      </c>
      <c r="F31" s="26">
        <v>12.22</v>
      </c>
    </row>
    <row r="32" spans="1:6" ht="22.5" hidden="1" customHeight="1" x14ac:dyDescent="0.3">
      <c r="A32" s="12" t="s">
        <v>392</v>
      </c>
      <c r="B32" s="12" t="s">
        <v>393</v>
      </c>
      <c r="C32" s="12" t="s">
        <v>385</v>
      </c>
      <c r="D32" s="30" t="s">
        <v>0</v>
      </c>
      <c r="E32" s="30" t="s">
        <v>977</v>
      </c>
      <c r="F32" s="26">
        <v>3.06</v>
      </c>
    </row>
    <row r="33" spans="1:6" ht="22.5" hidden="1" customHeight="1" x14ac:dyDescent="0.3">
      <c r="A33" s="12" t="s">
        <v>392</v>
      </c>
      <c r="B33" s="12" t="s">
        <v>393</v>
      </c>
      <c r="C33" s="12" t="s">
        <v>385</v>
      </c>
      <c r="D33" s="30" t="s">
        <v>0</v>
      </c>
      <c r="E33" s="30" t="s">
        <v>978</v>
      </c>
      <c r="F33" s="26">
        <v>0.25</v>
      </c>
    </row>
    <row r="34" spans="1:6" ht="22.5" hidden="1" customHeight="1" x14ac:dyDescent="0.3">
      <c r="A34" s="12" t="s">
        <v>392</v>
      </c>
      <c r="B34" s="12" t="s">
        <v>393</v>
      </c>
      <c r="C34" s="12" t="s">
        <v>385</v>
      </c>
      <c r="D34" s="30" t="s">
        <v>0</v>
      </c>
      <c r="E34" s="30" t="s">
        <v>2</v>
      </c>
      <c r="F34" s="26">
        <v>6.14</v>
      </c>
    </row>
    <row r="35" spans="1:6" ht="22.5" hidden="1" customHeight="1" x14ac:dyDescent="0.3">
      <c r="A35" s="12" t="s">
        <v>392</v>
      </c>
      <c r="B35" s="12" t="s">
        <v>393</v>
      </c>
      <c r="C35" s="12" t="s">
        <v>385</v>
      </c>
      <c r="D35" s="30" t="s">
        <v>0</v>
      </c>
      <c r="E35" s="30" t="s">
        <v>979</v>
      </c>
      <c r="F35" s="26">
        <v>1.97</v>
      </c>
    </row>
    <row r="36" spans="1:6" ht="22.5" hidden="1" customHeight="1" x14ac:dyDescent="0.3">
      <c r="A36" s="12" t="s">
        <v>392</v>
      </c>
      <c r="B36" s="12" t="s">
        <v>393</v>
      </c>
      <c r="C36" s="12" t="s">
        <v>385</v>
      </c>
      <c r="D36" s="30" t="s">
        <v>0</v>
      </c>
      <c r="E36" s="30" t="s">
        <v>980</v>
      </c>
      <c r="F36" s="26">
        <v>0.22</v>
      </c>
    </row>
    <row r="37" spans="1:6" ht="22.5" hidden="1" customHeight="1" x14ac:dyDescent="0.3">
      <c r="A37" s="12" t="s">
        <v>392</v>
      </c>
      <c r="B37" s="12" t="s">
        <v>393</v>
      </c>
      <c r="C37" s="12" t="s">
        <v>385</v>
      </c>
      <c r="D37" s="30" t="s">
        <v>0</v>
      </c>
      <c r="E37" s="30" t="s">
        <v>3</v>
      </c>
      <c r="F37" s="26">
        <v>2.92</v>
      </c>
    </row>
    <row r="38" spans="1:6" ht="22.5" hidden="1" customHeight="1" x14ac:dyDescent="0.3">
      <c r="A38" s="12" t="s">
        <v>392</v>
      </c>
      <c r="B38" s="12" t="s">
        <v>393</v>
      </c>
      <c r="C38" s="12" t="s">
        <v>385</v>
      </c>
      <c r="D38" s="30" t="s">
        <v>0</v>
      </c>
      <c r="E38" s="30" t="s">
        <v>4</v>
      </c>
      <c r="F38" s="26">
        <v>1.25</v>
      </c>
    </row>
    <row r="39" spans="1:6" ht="22.5" hidden="1" customHeight="1" x14ac:dyDescent="0.3">
      <c r="A39" s="12" t="s">
        <v>392</v>
      </c>
      <c r="B39" s="12" t="s">
        <v>393</v>
      </c>
      <c r="C39" s="12" t="s">
        <v>385</v>
      </c>
      <c r="D39" s="30" t="s">
        <v>0</v>
      </c>
      <c r="E39" s="30" t="s">
        <v>981</v>
      </c>
      <c r="F39" s="26">
        <v>0.33</v>
      </c>
    </row>
    <row r="40" spans="1:6" ht="22.5" hidden="1" customHeight="1" x14ac:dyDescent="0.3">
      <c r="A40" s="12" t="s">
        <v>392</v>
      </c>
      <c r="B40" s="12" t="s">
        <v>393</v>
      </c>
      <c r="C40" s="12" t="s">
        <v>385</v>
      </c>
      <c r="D40" s="30" t="s">
        <v>0</v>
      </c>
      <c r="E40" s="30" t="s">
        <v>982</v>
      </c>
      <c r="F40" s="26">
        <v>0.21</v>
      </c>
    </row>
    <row r="41" spans="1:6" ht="22.5" hidden="1" customHeight="1" x14ac:dyDescent="0.3">
      <c r="A41" s="12" t="s">
        <v>392</v>
      </c>
      <c r="B41" s="12" t="s">
        <v>393</v>
      </c>
      <c r="C41" s="12" t="s">
        <v>385</v>
      </c>
      <c r="D41" s="30" t="s">
        <v>0</v>
      </c>
      <c r="E41" s="30" t="s">
        <v>983</v>
      </c>
      <c r="F41" s="26">
        <v>0.7</v>
      </c>
    </row>
    <row r="42" spans="1:6" ht="22.5" hidden="1" customHeight="1" x14ac:dyDescent="0.3">
      <c r="A42" s="12" t="s">
        <v>392</v>
      </c>
      <c r="B42" s="12" t="s">
        <v>393</v>
      </c>
      <c r="C42" s="12" t="s">
        <v>385</v>
      </c>
      <c r="D42" s="30" t="s">
        <v>0</v>
      </c>
      <c r="E42" s="30" t="s">
        <v>984</v>
      </c>
      <c r="F42" s="26">
        <v>7.0000000000000007E-2</v>
      </c>
    </row>
    <row r="43" spans="1:6" ht="22.5" hidden="1" customHeight="1" x14ac:dyDescent="0.3">
      <c r="A43" s="12" t="s">
        <v>392</v>
      </c>
      <c r="B43" s="12" t="s">
        <v>393</v>
      </c>
      <c r="C43" s="12" t="s">
        <v>385</v>
      </c>
      <c r="D43" s="30" t="s">
        <v>0</v>
      </c>
      <c r="E43" s="30" t="s">
        <v>985</v>
      </c>
      <c r="F43" s="26">
        <v>1.46</v>
      </c>
    </row>
    <row r="44" spans="1:6" ht="22.5" hidden="1" customHeight="1" x14ac:dyDescent="0.3">
      <c r="A44" s="12" t="s">
        <v>392</v>
      </c>
      <c r="B44" s="12" t="s">
        <v>393</v>
      </c>
      <c r="C44" s="12" t="s">
        <v>385</v>
      </c>
      <c r="D44" s="30" t="s">
        <v>0</v>
      </c>
      <c r="E44" s="30" t="s">
        <v>986</v>
      </c>
      <c r="F44" s="26">
        <v>0.36</v>
      </c>
    </row>
    <row r="45" spans="1:6" ht="22.5" hidden="1" customHeight="1" x14ac:dyDescent="0.3">
      <c r="A45" s="12" t="s">
        <v>392</v>
      </c>
      <c r="B45" s="12" t="s">
        <v>393</v>
      </c>
      <c r="C45" s="12" t="s">
        <v>385</v>
      </c>
      <c r="D45" s="30" t="s">
        <v>0</v>
      </c>
      <c r="E45" s="30" t="s">
        <v>987</v>
      </c>
      <c r="F45" s="26">
        <v>1</v>
      </c>
    </row>
    <row r="46" spans="1:6" ht="22.5" hidden="1" customHeight="1" x14ac:dyDescent="0.3">
      <c r="A46" s="12" t="s">
        <v>392</v>
      </c>
      <c r="B46" s="12" t="s">
        <v>393</v>
      </c>
      <c r="C46" s="12" t="s">
        <v>385</v>
      </c>
      <c r="D46" s="30" t="s">
        <v>0</v>
      </c>
      <c r="E46" s="30" t="s">
        <v>988</v>
      </c>
      <c r="F46" s="26">
        <v>0.48</v>
      </c>
    </row>
    <row r="47" spans="1:6" ht="22.5" hidden="1" customHeight="1" x14ac:dyDescent="0.3">
      <c r="A47" s="12" t="s">
        <v>392</v>
      </c>
      <c r="B47" s="12" t="s">
        <v>393</v>
      </c>
      <c r="C47" s="12" t="s">
        <v>385</v>
      </c>
      <c r="D47" s="30" t="s">
        <v>0</v>
      </c>
      <c r="E47" s="30" t="s">
        <v>989</v>
      </c>
      <c r="F47" s="26">
        <v>1.46</v>
      </c>
    </row>
    <row r="48" spans="1:6" ht="22.5" hidden="1" customHeight="1" x14ac:dyDescent="0.3">
      <c r="A48" s="12" t="s">
        <v>392</v>
      </c>
      <c r="B48" s="12" t="s">
        <v>393</v>
      </c>
      <c r="C48" s="12" t="s">
        <v>385</v>
      </c>
      <c r="D48" s="30" t="s">
        <v>0</v>
      </c>
      <c r="E48" s="30" t="s">
        <v>990</v>
      </c>
      <c r="F48" s="26">
        <v>8.5</v>
      </c>
    </row>
    <row r="49" spans="1:6" ht="22.5" hidden="1" customHeight="1" x14ac:dyDescent="0.3">
      <c r="A49" s="12" t="s">
        <v>392</v>
      </c>
      <c r="B49" s="12" t="s">
        <v>393</v>
      </c>
      <c r="C49" s="12" t="s">
        <v>385</v>
      </c>
      <c r="D49" s="30" t="s">
        <v>0</v>
      </c>
      <c r="E49" s="30" t="s">
        <v>991</v>
      </c>
      <c r="F49" s="26">
        <v>2.12</v>
      </c>
    </row>
    <row r="50" spans="1:6" ht="22.5" hidden="1" customHeight="1" x14ac:dyDescent="0.3">
      <c r="A50" s="12" t="s">
        <v>392</v>
      </c>
      <c r="B50" s="12" t="s">
        <v>393</v>
      </c>
      <c r="C50" s="12" t="s">
        <v>385</v>
      </c>
      <c r="D50" s="30" t="s">
        <v>0</v>
      </c>
      <c r="E50" s="30" t="s">
        <v>992</v>
      </c>
      <c r="F50" s="26">
        <v>6.49</v>
      </c>
    </row>
    <row r="51" spans="1:6" ht="22.5" hidden="1" customHeight="1" x14ac:dyDescent="0.3">
      <c r="A51" s="12" t="s">
        <v>392</v>
      </c>
      <c r="B51" s="12" t="s">
        <v>393</v>
      </c>
      <c r="C51" s="12" t="s">
        <v>385</v>
      </c>
      <c r="D51" s="30" t="s">
        <v>0</v>
      </c>
      <c r="E51" s="30" t="s">
        <v>993</v>
      </c>
      <c r="F51" s="26">
        <v>0.72</v>
      </c>
    </row>
    <row r="52" spans="1:6" ht="22.5" hidden="1" customHeight="1" x14ac:dyDescent="0.3">
      <c r="A52" s="12" t="s">
        <v>392</v>
      </c>
      <c r="B52" s="12" t="s">
        <v>393</v>
      </c>
      <c r="C52" s="12" t="s">
        <v>385</v>
      </c>
      <c r="D52" s="30" t="s">
        <v>0</v>
      </c>
      <c r="E52" s="30" t="s">
        <v>994</v>
      </c>
      <c r="F52" s="26">
        <v>10.1</v>
      </c>
    </row>
    <row r="53" spans="1:6" ht="22.5" hidden="1" customHeight="1" x14ac:dyDescent="0.3">
      <c r="A53" s="12" t="s">
        <v>392</v>
      </c>
      <c r="B53" s="12" t="s">
        <v>393</v>
      </c>
      <c r="C53" s="12" t="s">
        <v>385</v>
      </c>
      <c r="D53" s="30" t="s">
        <v>0</v>
      </c>
      <c r="E53" s="30" t="s">
        <v>995</v>
      </c>
      <c r="F53" s="26">
        <v>2.52</v>
      </c>
    </row>
    <row r="54" spans="1:6" ht="22.5" hidden="1" customHeight="1" x14ac:dyDescent="0.3">
      <c r="A54" s="12" t="s">
        <v>392</v>
      </c>
      <c r="B54" s="12" t="s">
        <v>393</v>
      </c>
      <c r="C54" s="12" t="s">
        <v>385</v>
      </c>
      <c r="D54" s="30" t="s">
        <v>0</v>
      </c>
      <c r="E54" s="30" t="s">
        <v>6</v>
      </c>
      <c r="F54" s="26">
        <v>3.6</v>
      </c>
    </row>
    <row r="55" spans="1:6" ht="22.5" hidden="1" customHeight="1" x14ac:dyDescent="0.3">
      <c r="A55" s="12" t="s">
        <v>392</v>
      </c>
      <c r="B55" s="12" t="s">
        <v>393</v>
      </c>
      <c r="C55" s="12" t="s">
        <v>385</v>
      </c>
      <c r="D55" s="30" t="s">
        <v>0</v>
      </c>
      <c r="E55" s="30" t="s">
        <v>7</v>
      </c>
      <c r="F55" s="26">
        <v>0.4</v>
      </c>
    </row>
    <row r="56" spans="1:6" ht="22.5" hidden="1" customHeight="1" x14ac:dyDescent="0.3">
      <c r="A56" s="12" t="s">
        <v>392</v>
      </c>
      <c r="B56" s="12" t="s">
        <v>393</v>
      </c>
      <c r="C56" s="12" t="s">
        <v>385</v>
      </c>
      <c r="D56" s="30" t="s">
        <v>0</v>
      </c>
      <c r="E56" s="30" t="s">
        <v>996</v>
      </c>
      <c r="F56" s="26">
        <v>0.86</v>
      </c>
    </row>
    <row r="57" spans="1:6" ht="22.5" hidden="1" customHeight="1" x14ac:dyDescent="0.3">
      <c r="A57" s="12" t="s">
        <v>392</v>
      </c>
      <c r="B57" s="12" t="s">
        <v>393</v>
      </c>
      <c r="C57" s="12" t="s">
        <v>385</v>
      </c>
      <c r="D57" s="30" t="s">
        <v>0</v>
      </c>
      <c r="E57" s="30" t="s">
        <v>997</v>
      </c>
      <c r="F57" s="26">
        <v>0.21</v>
      </c>
    </row>
    <row r="58" spans="1:6" ht="22.5" hidden="1" customHeight="1" x14ac:dyDescent="0.3">
      <c r="A58" s="12" t="s">
        <v>392</v>
      </c>
      <c r="B58" s="12" t="s">
        <v>393</v>
      </c>
      <c r="C58" s="12" t="s">
        <v>385</v>
      </c>
      <c r="D58" s="30" t="s">
        <v>0</v>
      </c>
      <c r="E58" s="30" t="s">
        <v>8</v>
      </c>
      <c r="F58" s="26">
        <v>0.9</v>
      </c>
    </row>
    <row r="59" spans="1:6" ht="22.5" hidden="1" customHeight="1" x14ac:dyDescent="0.3">
      <c r="A59" s="12" t="s">
        <v>392</v>
      </c>
      <c r="B59" s="12" t="s">
        <v>393</v>
      </c>
      <c r="C59" s="12" t="s">
        <v>385</v>
      </c>
      <c r="D59" s="30" t="s">
        <v>0</v>
      </c>
      <c r="E59" s="30" t="s">
        <v>8</v>
      </c>
      <c r="F59" s="26">
        <v>7.12</v>
      </c>
    </row>
    <row r="60" spans="1:6" ht="22.5" hidden="1" customHeight="1" x14ac:dyDescent="0.3">
      <c r="A60" s="12" t="s">
        <v>392</v>
      </c>
      <c r="B60" s="12" t="s">
        <v>393</v>
      </c>
      <c r="C60" s="12" t="s">
        <v>385</v>
      </c>
      <c r="D60" s="30" t="s">
        <v>0</v>
      </c>
      <c r="E60" s="30" t="s">
        <v>9</v>
      </c>
      <c r="F60" s="26">
        <v>0.23</v>
      </c>
    </row>
    <row r="61" spans="1:6" ht="22.5" hidden="1" customHeight="1" x14ac:dyDescent="0.3">
      <c r="A61" s="12" t="s">
        <v>392</v>
      </c>
      <c r="B61" s="12" t="s">
        <v>393</v>
      </c>
      <c r="C61" s="12" t="s">
        <v>385</v>
      </c>
      <c r="D61" s="30" t="s">
        <v>0</v>
      </c>
      <c r="E61" s="30" t="s">
        <v>9</v>
      </c>
      <c r="F61" s="26">
        <v>1.78</v>
      </c>
    </row>
    <row r="62" spans="1:6" ht="22.5" hidden="1" customHeight="1" x14ac:dyDescent="0.3">
      <c r="A62" s="12" t="s">
        <v>392</v>
      </c>
      <c r="B62" s="12" t="s">
        <v>393</v>
      </c>
      <c r="C62" s="12" t="s">
        <v>385</v>
      </c>
      <c r="D62" s="30" t="s">
        <v>0</v>
      </c>
      <c r="E62" s="30" t="s">
        <v>998</v>
      </c>
      <c r="F62" s="26">
        <v>0.52</v>
      </c>
    </row>
    <row r="63" spans="1:6" ht="22.5" hidden="1" customHeight="1" x14ac:dyDescent="0.3">
      <c r="A63" s="12" t="s">
        <v>392</v>
      </c>
      <c r="B63" s="12" t="s">
        <v>393</v>
      </c>
      <c r="C63" s="12" t="s">
        <v>385</v>
      </c>
      <c r="D63" s="30" t="s">
        <v>0</v>
      </c>
      <c r="E63" s="30" t="s">
        <v>998</v>
      </c>
      <c r="F63" s="26">
        <v>0.21</v>
      </c>
    </row>
    <row r="64" spans="1:6" ht="22.5" hidden="1" customHeight="1" x14ac:dyDescent="0.3">
      <c r="A64" s="12" t="s">
        <v>392</v>
      </c>
      <c r="B64" s="12" t="s">
        <v>393</v>
      </c>
      <c r="C64" s="12" t="s">
        <v>385</v>
      </c>
      <c r="D64" s="30" t="s">
        <v>0</v>
      </c>
      <c r="E64" s="30" t="s">
        <v>999</v>
      </c>
      <c r="F64" s="26">
        <v>0.26</v>
      </c>
    </row>
    <row r="65" spans="1:6" ht="22.5" hidden="1" customHeight="1" x14ac:dyDescent="0.3">
      <c r="A65" s="12" t="s">
        <v>392</v>
      </c>
      <c r="B65" s="12" t="s">
        <v>393</v>
      </c>
      <c r="C65" s="12" t="s">
        <v>385</v>
      </c>
      <c r="D65" s="30" t="s">
        <v>0</v>
      </c>
      <c r="E65" s="30" t="s">
        <v>999</v>
      </c>
      <c r="F65" s="26">
        <v>0.11</v>
      </c>
    </row>
    <row r="66" spans="1:6" ht="22.5" hidden="1" customHeight="1" x14ac:dyDescent="0.3">
      <c r="A66" s="12" t="s">
        <v>392</v>
      </c>
      <c r="B66" s="12" t="s">
        <v>393</v>
      </c>
      <c r="C66" s="12" t="s">
        <v>385</v>
      </c>
      <c r="D66" s="30" t="s">
        <v>0</v>
      </c>
      <c r="E66" s="30" t="s">
        <v>1000</v>
      </c>
      <c r="F66" s="26">
        <v>0.09</v>
      </c>
    </row>
    <row r="67" spans="1:6" ht="22.5" hidden="1" customHeight="1" x14ac:dyDescent="0.3">
      <c r="A67" s="12" t="s">
        <v>392</v>
      </c>
      <c r="B67" s="12" t="s">
        <v>393</v>
      </c>
      <c r="C67" s="12" t="s">
        <v>385</v>
      </c>
      <c r="D67" s="30" t="s">
        <v>0</v>
      </c>
      <c r="E67" s="30" t="s">
        <v>1000</v>
      </c>
      <c r="F67" s="26">
        <v>0.04</v>
      </c>
    </row>
    <row r="68" spans="1:6" ht="22.5" hidden="1" customHeight="1" x14ac:dyDescent="0.3">
      <c r="A68" s="12" t="s">
        <v>392</v>
      </c>
      <c r="B68" s="12" t="s">
        <v>393</v>
      </c>
      <c r="C68" s="12" t="s">
        <v>385</v>
      </c>
      <c r="D68" s="30" t="s">
        <v>0</v>
      </c>
      <c r="E68" s="30" t="s">
        <v>10</v>
      </c>
      <c r="F68" s="26">
        <v>0.53</v>
      </c>
    </row>
    <row r="69" spans="1:6" ht="22.5" hidden="1" customHeight="1" x14ac:dyDescent="0.3">
      <c r="A69" s="12" t="s">
        <v>392</v>
      </c>
      <c r="B69" s="12" t="s">
        <v>393</v>
      </c>
      <c r="C69" s="12" t="s">
        <v>385</v>
      </c>
      <c r="D69" s="30" t="s">
        <v>0</v>
      </c>
      <c r="E69" s="30" t="s">
        <v>1001</v>
      </c>
      <c r="F69" s="26">
        <v>1.59</v>
      </c>
    </row>
    <row r="70" spans="1:6" ht="22.5" hidden="1" customHeight="1" x14ac:dyDescent="0.3">
      <c r="A70" s="12" t="s">
        <v>392</v>
      </c>
      <c r="B70" s="12" t="s">
        <v>393</v>
      </c>
      <c r="C70" s="12" t="s">
        <v>385</v>
      </c>
      <c r="D70" s="30" t="s">
        <v>0</v>
      </c>
      <c r="E70" s="30" t="s">
        <v>1002</v>
      </c>
      <c r="F70" s="26">
        <v>0.4</v>
      </c>
    </row>
    <row r="71" spans="1:6" ht="22.5" hidden="1" customHeight="1" x14ac:dyDescent="0.3">
      <c r="A71" s="12" t="s">
        <v>392</v>
      </c>
      <c r="B71" s="12" t="s">
        <v>393</v>
      </c>
      <c r="C71" s="12" t="s">
        <v>385</v>
      </c>
      <c r="D71" s="30" t="s">
        <v>0</v>
      </c>
      <c r="E71" s="30" t="s">
        <v>11</v>
      </c>
      <c r="F71" s="26">
        <v>6.38</v>
      </c>
    </row>
    <row r="72" spans="1:6" ht="22.5" hidden="1" customHeight="1" x14ac:dyDescent="0.3">
      <c r="A72" s="12" t="s">
        <v>392</v>
      </c>
      <c r="B72" s="12" t="s">
        <v>393</v>
      </c>
      <c r="C72" s="12" t="s">
        <v>385</v>
      </c>
      <c r="D72" s="30" t="s">
        <v>0</v>
      </c>
      <c r="E72" s="30" t="s">
        <v>11</v>
      </c>
      <c r="F72" s="26">
        <v>0.15</v>
      </c>
    </row>
    <row r="73" spans="1:6" ht="22.5" hidden="1" customHeight="1" x14ac:dyDescent="0.3">
      <c r="A73" s="12" t="s">
        <v>392</v>
      </c>
      <c r="B73" s="12" t="s">
        <v>393</v>
      </c>
      <c r="C73" s="12" t="s">
        <v>385</v>
      </c>
      <c r="D73" s="30" t="s">
        <v>0</v>
      </c>
      <c r="E73" s="30" t="s">
        <v>1003</v>
      </c>
      <c r="F73" s="26">
        <v>1.18</v>
      </c>
    </row>
    <row r="74" spans="1:6" ht="22.5" hidden="1" customHeight="1" x14ac:dyDescent="0.3">
      <c r="A74" s="12" t="s">
        <v>392</v>
      </c>
      <c r="B74" s="12" t="s">
        <v>393</v>
      </c>
      <c r="C74" s="12" t="s">
        <v>385</v>
      </c>
      <c r="D74" s="30" t="s">
        <v>0</v>
      </c>
      <c r="E74" s="30" t="s">
        <v>1004</v>
      </c>
      <c r="F74" s="26">
        <v>0.28999999999999998</v>
      </c>
    </row>
    <row r="75" spans="1:6" ht="22.5" hidden="1" customHeight="1" x14ac:dyDescent="0.3">
      <c r="A75" s="12" t="s">
        <v>392</v>
      </c>
      <c r="B75" s="12" t="s">
        <v>393</v>
      </c>
      <c r="C75" s="12" t="s">
        <v>385</v>
      </c>
      <c r="D75" s="30" t="s">
        <v>0</v>
      </c>
      <c r="E75" s="30" t="s">
        <v>1005</v>
      </c>
      <c r="F75" s="26">
        <v>3.34</v>
      </c>
    </row>
    <row r="76" spans="1:6" ht="22.5" hidden="1" customHeight="1" x14ac:dyDescent="0.3">
      <c r="A76" s="12" t="s">
        <v>392</v>
      </c>
      <c r="B76" s="12" t="s">
        <v>393</v>
      </c>
      <c r="C76" s="12" t="s">
        <v>385</v>
      </c>
      <c r="D76" s="30" t="s">
        <v>0</v>
      </c>
      <c r="E76" s="30" t="s">
        <v>1006</v>
      </c>
      <c r="F76" s="26">
        <v>0.45</v>
      </c>
    </row>
    <row r="77" spans="1:6" ht="22.5" hidden="1" customHeight="1" x14ac:dyDescent="0.3">
      <c r="A77" s="12" t="s">
        <v>392</v>
      </c>
      <c r="B77" s="12" t="s">
        <v>393</v>
      </c>
      <c r="C77" s="12" t="s">
        <v>385</v>
      </c>
      <c r="D77" s="30" t="s">
        <v>0</v>
      </c>
      <c r="E77" s="30" t="s">
        <v>1007</v>
      </c>
      <c r="F77" s="26">
        <v>1.34</v>
      </c>
    </row>
    <row r="78" spans="1:6" ht="22.5" hidden="1" customHeight="1" x14ac:dyDescent="0.3">
      <c r="A78" s="12" t="s">
        <v>392</v>
      </c>
      <c r="B78" s="12" t="s">
        <v>393</v>
      </c>
      <c r="C78" s="12" t="s">
        <v>385</v>
      </c>
      <c r="D78" s="30" t="s">
        <v>0</v>
      </c>
      <c r="E78" s="30" t="s">
        <v>1008</v>
      </c>
      <c r="F78" s="26">
        <v>2.19</v>
      </c>
    </row>
    <row r="79" spans="1:6" ht="22.5" hidden="1" customHeight="1" x14ac:dyDescent="0.3">
      <c r="A79" s="12" t="s">
        <v>392</v>
      </c>
      <c r="B79" s="12" t="s">
        <v>393</v>
      </c>
      <c r="C79" s="12" t="s">
        <v>385</v>
      </c>
      <c r="D79" s="30" t="s">
        <v>0</v>
      </c>
      <c r="E79" s="30" t="s">
        <v>12</v>
      </c>
      <c r="F79" s="26">
        <v>3.93</v>
      </c>
    </row>
    <row r="80" spans="1:6" ht="22.5" hidden="1" customHeight="1" x14ac:dyDescent="0.3">
      <c r="A80" s="12" t="s">
        <v>392</v>
      </c>
      <c r="B80" s="12" t="s">
        <v>393</v>
      </c>
      <c r="C80" s="12" t="s">
        <v>385</v>
      </c>
      <c r="D80" s="30" t="s">
        <v>0</v>
      </c>
      <c r="E80" s="30" t="s">
        <v>13</v>
      </c>
      <c r="F80" s="26">
        <v>7.75</v>
      </c>
    </row>
    <row r="81" spans="1:6" ht="22.5" hidden="1" customHeight="1" x14ac:dyDescent="0.3">
      <c r="A81" s="12" t="s">
        <v>392</v>
      </c>
      <c r="B81" s="12" t="s">
        <v>393</v>
      </c>
      <c r="C81" s="12" t="s">
        <v>385</v>
      </c>
      <c r="D81" s="30" t="s">
        <v>0</v>
      </c>
      <c r="E81" s="30" t="s">
        <v>14</v>
      </c>
      <c r="F81" s="26">
        <v>1.94</v>
      </c>
    </row>
    <row r="82" spans="1:6" ht="22.5" hidden="1" customHeight="1" x14ac:dyDescent="0.3">
      <c r="A82" s="12" t="s">
        <v>392</v>
      </c>
      <c r="B82" s="12" t="s">
        <v>393</v>
      </c>
      <c r="C82" s="12" t="s">
        <v>385</v>
      </c>
      <c r="D82" s="30" t="s">
        <v>0</v>
      </c>
      <c r="E82" s="30" t="s">
        <v>1009</v>
      </c>
      <c r="F82" s="26">
        <v>4.6500000000000004</v>
      </c>
    </row>
    <row r="83" spans="1:6" ht="22.5" hidden="1" customHeight="1" x14ac:dyDescent="0.3">
      <c r="A83" s="12" t="s">
        <v>392</v>
      </c>
      <c r="B83" s="12" t="s">
        <v>393</v>
      </c>
      <c r="C83" s="12" t="s">
        <v>385</v>
      </c>
      <c r="D83" s="30" t="s">
        <v>0</v>
      </c>
      <c r="E83" s="30" t="s">
        <v>1010</v>
      </c>
      <c r="F83" s="26">
        <v>1.1599999999999999</v>
      </c>
    </row>
    <row r="84" spans="1:6" ht="22.5" hidden="1" customHeight="1" x14ac:dyDescent="0.3">
      <c r="A84" s="12" t="s">
        <v>392</v>
      </c>
      <c r="B84" s="12" t="s">
        <v>393</v>
      </c>
      <c r="C84" s="12" t="s">
        <v>385</v>
      </c>
      <c r="D84" s="30" t="s">
        <v>0</v>
      </c>
      <c r="E84" s="30" t="s">
        <v>1011</v>
      </c>
      <c r="F84" s="26">
        <v>3.94</v>
      </c>
    </row>
    <row r="85" spans="1:6" ht="22.5" hidden="1" customHeight="1" x14ac:dyDescent="0.3">
      <c r="A85" s="12" t="s">
        <v>392</v>
      </c>
      <c r="B85" s="12" t="s">
        <v>393</v>
      </c>
      <c r="C85" s="12" t="s">
        <v>385</v>
      </c>
      <c r="D85" s="30" t="s">
        <v>0</v>
      </c>
      <c r="E85" s="30" t="s">
        <v>1012</v>
      </c>
      <c r="F85" s="26">
        <v>0.85</v>
      </c>
    </row>
    <row r="86" spans="1:6" ht="22.5" hidden="1" customHeight="1" x14ac:dyDescent="0.3">
      <c r="A86" s="12" t="s">
        <v>392</v>
      </c>
      <c r="B86" s="12" t="s">
        <v>393</v>
      </c>
      <c r="C86" s="12" t="s">
        <v>385</v>
      </c>
      <c r="D86" s="30" t="s">
        <v>0</v>
      </c>
      <c r="E86" s="30" t="s">
        <v>1013</v>
      </c>
      <c r="F86" s="26">
        <v>5.27</v>
      </c>
    </row>
    <row r="87" spans="1:6" ht="22.5" hidden="1" customHeight="1" x14ac:dyDescent="0.3">
      <c r="A87" s="12" t="s">
        <v>392</v>
      </c>
      <c r="B87" s="12" t="s">
        <v>393</v>
      </c>
      <c r="C87" s="12" t="s">
        <v>385</v>
      </c>
      <c r="D87" s="30" t="s">
        <v>0</v>
      </c>
      <c r="E87" s="30" t="s">
        <v>1014</v>
      </c>
      <c r="F87" s="26">
        <v>1.53</v>
      </c>
    </row>
    <row r="88" spans="1:6" ht="22.5" hidden="1" customHeight="1" x14ac:dyDescent="0.3">
      <c r="A88" s="12" t="s">
        <v>392</v>
      </c>
      <c r="B88" s="12" t="s">
        <v>393</v>
      </c>
      <c r="C88" s="12" t="s">
        <v>385</v>
      </c>
      <c r="D88" s="30" t="s">
        <v>0</v>
      </c>
      <c r="E88" s="30" t="s">
        <v>1015</v>
      </c>
      <c r="F88" s="26">
        <v>0.17</v>
      </c>
    </row>
    <row r="89" spans="1:6" ht="22.5" hidden="1" customHeight="1" x14ac:dyDescent="0.3">
      <c r="A89" s="12" t="s">
        <v>392</v>
      </c>
      <c r="B89" s="12" t="s">
        <v>393</v>
      </c>
      <c r="C89" s="12" t="s">
        <v>385</v>
      </c>
      <c r="D89" s="30" t="s">
        <v>0</v>
      </c>
      <c r="E89" s="30" t="s">
        <v>1016</v>
      </c>
      <c r="F89" s="26">
        <v>7.39</v>
      </c>
    </row>
    <row r="90" spans="1:6" ht="22.5" hidden="1" customHeight="1" x14ac:dyDescent="0.3">
      <c r="A90" s="12" t="s">
        <v>392</v>
      </c>
      <c r="B90" s="12" t="s">
        <v>393</v>
      </c>
      <c r="C90" s="12" t="s">
        <v>385</v>
      </c>
      <c r="D90" s="30" t="s">
        <v>0</v>
      </c>
      <c r="E90" s="30" t="s">
        <v>1017</v>
      </c>
      <c r="F90" s="26">
        <v>3.17</v>
      </c>
    </row>
    <row r="91" spans="1:6" ht="22.5" hidden="1" customHeight="1" x14ac:dyDescent="0.3">
      <c r="A91" s="12" t="s">
        <v>392</v>
      </c>
      <c r="B91" s="12" t="s">
        <v>393</v>
      </c>
      <c r="C91" s="12" t="s">
        <v>385</v>
      </c>
      <c r="D91" s="30" t="s">
        <v>0</v>
      </c>
      <c r="E91" s="30" t="s">
        <v>1018</v>
      </c>
      <c r="F91" s="26">
        <v>6.73</v>
      </c>
    </row>
    <row r="92" spans="1:6" ht="22.5" hidden="1" customHeight="1" x14ac:dyDescent="0.3">
      <c r="A92" s="12" t="s">
        <v>392</v>
      </c>
      <c r="B92" s="12" t="s">
        <v>393</v>
      </c>
      <c r="C92" s="12" t="s">
        <v>385</v>
      </c>
      <c r="D92" s="30" t="s">
        <v>0</v>
      </c>
      <c r="E92" s="30" t="s">
        <v>1019</v>
      </c>
      <c r="F92" s="26">
        <v>2.88</v>
      </c>
    </row>
    <row r="93" spans="1:6" ht="22.5" hidden="1" customHeight="1" x14ac:dyDescent="0.3">
      <c r="A93" s="12" t="s">
        <v>392</v>
      </c>
      <c r="B93" s="12" t="s">
        <v>393</v>
      </c>
      <c r="C93" s="12" t="s">
        <v>385</v>
      </c>
      <c r="D93" s="30" t="s">
        <v>0</v>
      </c>
      <c r="E93" s="30" t="s">
        <v>1020</v>
      </c>
      <c r="F93" s="26">
        <v>3.17</v>
      </c>
    </row>
    <row r="94" spans="1:6" ht="22.5" hidden="1" customHeight="1" x14ac:dyDescent="0.3">
      <c r="A94" s="12" t="s">
        <v>392</v>
      </c>
      <c r="B94" s="12" t="s">
        <v>393</v>
      </c>
      <c r="C94" s="12" t="s">
        <v>385</v>
      </c>
      <c r="D94" s="30" t="s">
        <v>0</v>
      </c>
      <c r="E94" s="30" t="s">
        <v>1021</v>
      </c>
      <c r="F94" s="26">
        <v>0.8</v>
      </c>
    </row>
    <row r="95" spans="1:6" ht="22.5" hidden="1" customHeight="1" x14ac:dyDescent="0.3">
      <c r="A95" s="12" t="s">
        <v>392</v>
      </c>
      <c r="B95" s="12" t="s">
        <v>393</v>
      </c>
      <c r="C95" s="12" t="s">
        <v>385</v>
      </c>
      <c r="D95" s="30" t="s">
        <v>0</v>
      </c>
      <c r="E95" s="30" t="s">
        <v>15</v>
      </c>
      <c r="F95" s="26">
        <v>2.23</v>
      </c>
    </row>
    <row r="96" spans="1:6" ht="22.5" hidden="1" customHeight="1" x14ac:dyDescent="0.3">
      <c r="A96" s="12" t="s">
        <v>392</v>
      </c>
      <c r="B96" s="12" t="s">
        <v>393</v>
      </c>
      <c r="C96" s="12" t="s">
        <v>385</v>
      </c>
      <c r="D96" s="30" t="s">
        <v>0</v>
      </c>
      <c r="E96" s="30" t="s">
        <v>16</v>
      </c>
      <c r="F96" s="26">
        <v>0.25</v>
      </c>
    </row>
    <row r="97" spans="1:6" ht="22.5" hidden="1" customHeight="1" x14ac:dyDescent="0.3">
      <c r="A97" s="12" t="s">
        <v>392</v>
      </c>
      <c r="B97" s="12" t="s">
        <v>393</v>
      </c>
      <c r="C97" s="12" t="s">
        <v>385</v>
      </c>
      <c r="D97" s="30" t="s">
        <v>0</v>
      </c>
      <c r="E97" s="30" t="s">
        <v>1022</v>
      </c>
      <c r="F97" s="26">
        <v>0.09</v>
      </c>
    </row>
    <row r="98" spans="1:6" ht="22.5" hidden="1" customHeight="1" x14ac:dyDescent="0.3">
      <c r="A98" s="12" t="s">
        <v>392</v>
      </c>
      <c r="B98" s="12" t="s">
        <v>393</v>
      </c>
      <c r="C98" s="12" t="s">
        <v>385</v>
      </c>
      <c r="D98" s="30" t="s">
        <v>0</v>
      </c>
      <c r="E98" s="30" t="s">
        <v>1023</v>
      </c>
      <c r="F98" s="26">
        <v>3.91</v>
      </c>
    </row>
    <row r="99" spans="1:6" ht="22.5" hidden="1" customHeight="1" x14ac:dyDescent="0.3">
      <c r="A99" s="12" t="s">
        <v>392</v>
      </c>
      <c r="B99" s="12" t="s">
        <v>393</v>
      </c>
      <c r="C99" s="12" t="s">
        <v>385</v>
      </c>
      <c r="D99" s="30" t="s">
        <v>0</v>
      </c>
      <c r="E99" s="30" t="s">
        <v>1023</v>
      </c>
      <c r="F99" s="26">
        <v>0.17</v>
      </c>
    </row>
    <row r="100" spans="1:6" ht="22.5" hidden="1" customHeight="1" x14ac:dyDescent="0.3">
      <c r="A100" s="12" t="s">
        <v>392</v>
      </c>
      <c r="B100" s="12" t="s">
        <v>393</v>
      </c>
      <c r="C100" s="12" t="s">
        <v>385</v>
      </c>
      <c r="D100" s="30" t="s">
        <v>0</v>
      </c>
      <c r="E100" s="30" t="s">
        <v>17</v>
      </c>
      <c r="F100" s="26">
        <v>2.7</v>
      </c>
    </row>
    <row r="101" spans="1:6" ht="22.5" hidden="1" customHeight="1" x14ac:dyDescent="0.3">
      <c r="A101" s="12" t="s">
        <v>392</v>
      </c>
      <c r="B101" s="12" t="s">
        <v>393</v>
      </c>
      <c r="C101" s="12" t="s">
        <v>385</v>
      </c>
      <c r="D101" s="30" t="s">
        <v>0</v>
      </c>
      <c r="E101" s="30" t="s">
        <v>17</v>
      </c>
      <c r="F101" s="26">
        <v>0.1</v>
      </c>
    </row>
    <row r="102" spans="1:6" ht="22.5" hidden="1" customHeight="1" x14ac:dyDescent="0.3">
      <c r="A102" s="12" t="s">
        <v>392</v>
      </c>
      <c r="B102" s="12" t="s">
        <v>393</v>
      </c>
      <c r="C102" s="12" t="s">
        <v>385</v>
      </c>
      <c r="D102" s="30" t="s">
        <v>0</v>
      </c>
      <c r="E102" s="30" t="s">
        <v>18</v>
      </c>
      <c r="F102" s="26">
        <v>0.68</v>
      </c>
    </row>
    <row r="103" spans="1:6" ht="22.5" hidden="1" customHeight="1" x14ac:dyDescent="0.3">
      <c r="A103" s="12" t="s">
        <v>392</v>
      </c>
      <c r="B103" s="12" t="s">
        <v>393</v>
      </c>
      <c r="C103" s="12" t="s">
        <v>385</v>
      </c>
      <c r="D103" s="30" t="s">
        <v>0</v>
      </c>
      <c r="E103" s="30" t="s">
        <v>18</v>
      </c>
      <c r="F103" s="26">
        <v>0.03</v>
      </c>
    </row>
    <row r="104" spans="1:6" ht="22.5" hidden="1" customHeight="1" x14ac:dyDescent="0.3">
      <c r="A104" s="12" t="s">
        <v>392</v>
      </c>
      <c r="B104" s="12" t="s">
        <v>393</v>
      </c>
      <c r="C104" s="12" t="s">
        <v>385</v>
      </c>
      <c r="D104" s="30" t="s">
        <v>0</v>
      </c>
      <c r="E104" s="30" t="s">
        <v>1024</v>
      </c>
      <c r="F104" s="26">
        <v>4.78</v>
      </c>
    </row>
    <row r="105" spans="1:6" ht="22.5" hidden="1" customHeight="1" x14ac:dyDescent="0.3">
      <c r="A105" s="12" t="s">
        <v>392</v>
      </c>
      <c r="B105" s="12" t="s">
        <v>393</v>
      </c>
      <c r="C105" s="12" t="s">
        <v>385</v>
      </c>
      <c r="D105" s="30" t="s">
        <v>0</v>
      </c>
      <c r="E105" s="30" t="s">
        <v>1025</v>
      </c>
      <c r="F105" s="26">
        <v>1.19</v>
      </c>
    </row>
    <row r="106" spans="1:6" ht="22.5" hidden="1" customHeight="1" x14ac:dyDescent="0.3">
      <c r="A106" s="12" t="s">
        <v>392</v>
      </c>
      <c r="B106" s="12" t="s">
        <v>393</v>
      </c>
      <c r="C106" s="12" t="s">
        <v>385</v>
      </c>
      <c r="D106" s="30" t="s">
        <v>0</v>
      </c>
      <c r="E106" s="30" t="s">
        <v>19</v>
      </c>
      <c r="F106" s="26">
        <v>4.88</v>
      </c>
    </row>
    <row r="107" spans="1:6" ht="22.5" hidden="1" customHeight="1" x14ac:dyDescent="0.3">
      <c r="A107" s="12" t="s">
        <v>392</v>
      </c>
      <c r="B107" s="12" t="s">
        <v>393</v>
      </c>
      <c r="C107" s="12" t="s">
        <v>385</v>
      </c>
      <c r="D107" s="30" t="s">
        <v>0</v>
      </c>
      <c r="E107" s="30" t="s">
        <v>20</v>
      </c>
      <c r="F107" s="26">
        <v>3.17</v>
      </c>
    </row>
    <row r="108" spans="1:6" ht="22.5" hidden="1" customHeight="1" x14ac:dyDescent="0.3">
      <c r="A108" s="12" t="s">
        <v>392</v>
      </c>
      <c r="B108" s="12" t="s">
        <v>393</v>
      </c>
      <c r="C108" s="12" t="s">
        <v>385</v>
      </c>
      <c r="D108" s="30" t="s">
        <v>0</v>
      </c>
      <c r="E108" s="30" t="s">
        <v>20</v>
      </c>
      <c r="F108" s="26">
        <v>0.56999999999999995</v>
      </c>
    </row>
    <row r="109" spans="1:6" ht="22.5" hidden="1" customHeight="1" x14ac:dyDescent="0.3">
      <c r="A109" s="12" t="s">
        <v>392</v>
      </c>
      <c r="B109" s="12" t="s">
        <v>393</v>
      </c>
      <c r="C109" s="12" t="s">
        <v>385</v>
      </c>
      <c r="D109" s="30" t="s">
        <v>0</v>
      </c>
      <c r="E109" s="30" t="s">
        <v>21</v>
      </c>
      <c r="F109" s="26">
        <v>0.36</v>
      </c>
    </row>
    <row r="110" spans="1:6" ht="22.5" hidden="1" customHeight="1" x14ac:dyDescent="0.3">
      <c r="A110" s="12" t="s">
        <v>392</v>
      </c>
      <c r="B110" s="12" t="s">
        <v>393</v>
      </c>
      <c r="C110" s="12" t="s">
        <v>385</v>
      </c>
      <c r="D110" s="30" t="s">
        <v>0</v>
      </c>
      <c r="E110" s="30" t="s">
        <v>21</v>
      </c>
      <c r="F110" s="26">
        <v>0.06</v>
      </c>
    </row>
    <row r="111" spans="1:6" ht="22.5" hidden="1" customHeight="1" x14ac:dyDescent="0.3">
      <c r="A111" s="12" t="s">
        <v>392</v>
      </c>
      <c r="B111" s="12" t="s">
        <v>393</v>
      </c>
      <c r="C111" s="12" t="s">
        <v>385</v>
      </c>
      <c r="D111" s="30" t="s">
        <v>0</v>
      </c>
      <c r="E111" s="30" t="s">
        <v>22</v>
      </c>
      <c r="F111" s="26">
        <v>4.13</v>
      </c>
    </row>
    <row r="112" spans="1:6" ht="22.5" hidden="1" customHeight="1" x14ac:dyDescent="0.3">
      <c r="A112" s="12" t="s">
        <v>392</v>
      </c>
      <c r="B112" s="12" t="s">
        <v>393</v>
      </c>
      <c r="C112" s="12" t="s">
        <v>385</v>
      </c>
      <c r="D112" s="30" t="s">
        <v>0</v>
      </c>
      <c r="E112" s="30" t="s">
        <v>22</v>
      </c>
      <c r="F112" s="26">
        <v>0.13</v>
      </c>
    </row>
    <row r="113" spans="1:6" ht="22.5" hidden="1" customHeight="1" x14ac:dyDescent="0.3">
      <c r="A113" s="12" t="s">
        <v>392</v>
      </c>
      <c r="B113" s="12" t="s">
        <v>393</v>
      </c>
      <c r="C113" s="12" t="s">
        <v>385</v>
      </c>
      <c r="D113" s="30" t="s">
        <v>0</v>
      </c>
      <c r="E113" s="30" t="s">
        <v>23</v>
      </c>
      <c r="F113" s="26">
        <v>0.46</v>
      </c>
    </row>
    <row r="114" spans="1:6" ht="22.5" hidden="1" customHeight="1" x14ac:dyDescent="0.3">
      <c r="A114" s="12" t="s">
        <v>392</v>
      </c>
      <c r="B114" s="12" t="s">
        <v>393</v>
      </c>
      <c r="C114" s="12" t="s">
        <v>385</v>
      </c>
      <c r="D114" s="30" t="s">
        <v>0</v>
      </c>
      <c r="E114" s="30" t="s">
        <v>23</v>
      </c>
      <c r="F114" s="26">
        <v>0.01</v>
      </c>
    </row>
    <row r="115" spans="1:6" ht="22.5" hidden="1" customHeight="1" x14ac:dyDescent="0.3">
      <c r="A115" s="12" t="s">
        <v>392</v>
      </c>
      <c r="B115" s="12" t="s">
        <v>393</v>
      </c>
      <c r="C115" s="12" t="s">
        <v>385</v>
      </c>
      <c r="D115" s="30" t="s">
        <v>0</v>
      </c>
      <c r="E115" s="30" t="s">
        <v>24</v>
      </c>
      <c r="F115" s="26">
        <v>0.52</v>
      </c>
    </row>
    <row r="116" spans="1:6" ht="22.5" hidden="1" customHeight="1" x14ac:dyDescent="0.3">
      <c r="A116" s="12" t="s">
        <v>392</v>
      </c>
      <c r="B116" s="12" t="s">
        <v>393</v>
      </c>
      <c r="C116" s="12" t="s">
        <v>385</v>
      </c>
      <c r="D116" s="30" t="s">
        <v>0</v>
      </c>
      <c r="E116" s="30" t="s">
        <v>25</v>
      </c>
      <c r="F116" s="26">
        <v>0.49</v>
      </c>
    </row>
    <row r="117" spans="1:6" ht="22.5" hidden="1" customHeight="1" x14ac:dyDescent="0.3">
      <c r="A117" s="12" t="s">
        <v>392</v>
      </c>
      <c r="B117" s="12" t="s">
        <v>393</v>
      </c>
      <c r="C117" s="12" t="s">
        <v>385</v>
      </c>
      <c r="D117" s="30" t="s">
        <v>0</v>
      </c>
      <c r="E117" s="30" t="s">
        <v>26</v>
      </c>
      <c r="F117" s="26">
        <v>0.41</v>
      </c>
    </row>
    <row r="118" spans="1:6" ht="22.5" hidden="1" customHeight="1" x14ac:dyDescent="0.3">
      <c r="A118" s="12" t="s">
        <v>392</v>
      </c>
      <c r="B118" s="12" t="s">
        <v>393</v>
      </c>
      <c r="C118" s="12" t="s">
        <v>385</v>
      </c>
      <c r="D118" s="30" t="s">
        <v>0</v>
      </c>
      <c r="E118" s="30" t="s">
        <v>27</v>
      </c>
      <c r="F118" s="26">
        <v>0.17</v>
      </c>
    </row>
    <row r="119" spans="1:6" ht="22.5" hidden="1" customHeight="1" x14ac:dyDescent="0.3">
      <c r="A119" s="12" t="s">
        <v>392</v>
      </c>
      <c r="B119" s="12" t="s">
        <v>393</v>
      </c>
      <c r="C119" s="12" t="s">
        <v>385</v>
      </c>
      <c r="D119" s="30" t="s">
        <v>0</v>
      </c>
      <c r="E119" s="30" t="s">
        <v>28</v>
      </c>
      <c r="F119" s="26">
        <v>0.26</v>
      </c>
    </row>
    <row r="120" spans="1:6" ht="22.5" hidden="1" customHeight="1" x14ac:dyDescent="0.3">
      <c r="A120" s="12" t="s">
        <v>392</v>
      </c>
      <c r="B120" s="12" t="s">
        <v>393</v>
      </c>
      <c r="C120" s="12" t="s">
        <v>385</v>
      </c>
      <c r="D120" s="30" t="s">
        <v>0</v>
      </c>
      <c r="E120" s="30" t="s">
        <v>1026</v>
      </c>
      <c r="F120" s="26">
        <v>2.75</v>
      </c>
    </row>
    <row r="121" spans="1:6" ht="22.5" hidden="1" customHeight="1" x14ac:dyDescent="0.3">
      <c r="A121" s="12" t="s">
        <v>392</v>
      </c>
      <c r="B121" s="12" t="s">
        <v>393</v>
      </c>
      <c r="C121" s="12" t="s">
        <v>385</v>
      </c>
      <c r="D121" s="30" t="s">
        <v>0</v>
      </c>
      <c r="E121" s="30" t="s">
        <v>1027</v>
      </c>
      <c r="F121" s="26">
        <v>0.91</v>
      </c>
    </row>
    <row r="122" spans="1:6" ht="22.5" hidden="1" customHeight="1" x14ac:dyDescent="0.3">
      <c r="A122" s="12" t="s">
        <v>392</v>
      </c>
      <c r="B122" s="12" t="s">
        <v>393</v>
      </c>
      <c r="C122" s="12" t="s">
        <v>385</v>
      </c>
      <c r="D122" s="30" t="s">
        <v>0</v>
      </c>
      <c r="E122" s="30" t="s">
        <v>1028</v>
      </c>
      <c r="F122" s="26">
        <v>0.91</v>
      </c>
    </row>
    <row r="123" spans="1:6" ht="22.5" hidden="1" customHeight="1" x14ac:dyDescent="0.3">
      <c r="A123" s="12" t="s">
        <v>392</v>
      </c>
      <c r="B123" s="12" t="s">
        <v>393</v>
      </c>
      <c r="C123" s="12" t="s">
        <v>385</v>
      </c>
      <c r="D123" s="30" t="s">
        <v>0</v>
      </c>
      <c r="E123" s="30" t="s">
        <v>1029</v>
      </c>
      <c r="F123" s="26">
        <v>2.37</v>
      </c>
    </row>
    <row r="124" spans="1:6" ht="22.5" hidden="1" customHeight="1" x14ac:dyDescent="0.3">
      <c r="A124" s="12" t="s">
        <v>392</v>
      </c>
      <c r="B124" s="12" t="s">
        <v>393</v>
      </c>
      <c r="C124" s="12" t="s">
        <v>385</v>
      </c>
      <c r="D124" s="30" t="s">
        <v>0</v>
      </c>
      <c r="E124" s="30" t="s">
        <v>1029</v>
      </c>
      <c r="F124" s="26">
        <v>0.02</v>
      </c>
    </row>
    <row r="125" spans="1:6" ht="22.5" hidden="1" customHeight="1" x14ac:dyDescent="0.3">
      <c r="A125" s="12" t="s">
        <v>392</v>
      </c>
      <c r="B125" s="12" t="s">
        <v>393</v>
      </c>
      <c r="C125" s="12" t="s">
        <v>385</v>
      </c>
      <c r="D125" s="30" t="s">
        <v>0</v>
      </c>
      <c r="E125" s="30" t="s">
        <v>1030</v>
      </c>
      <c r="F125" s="26">
        <v>0.34</v>
      </c>
    </row>
    <row r="126" spans="1:6" ht="22.5" hidden="1" customHeight="1" x14ac:dyDescent="0.3">
      <c r="A126" s="12" t="s">
        <v>392</v>
      </c>
      <c r="B126" s="12" t="s">
        <v>393</v>
      </c>
      <c r="C126" s="12" t="s">
        <v>385</v>
      </c>
      <c r="D126" s="30" t="s">
        <v>0</v>
      </c>
      <c r="E126" s="30" t="s">
        <v>1031</v>
      </c>
      <c r="F126" s="26">
        <v>0.68</v>
      </c>
    </row>
    <row r="127" spans="1:6" ht="22.5" hidden="1" customHeight="1" x14ac:dyDescent="0.3">
      <c r="A127" s="12" t="s">
        <v>392</v>
      </c>
      <c r="B127" s="12" t="s">
        <v>393</v>
      </c>
      <c r="C127" s="12" t="s">
        <v>385</v>
      </c>
      <c r="D127" s="30" t="s">
        <v>0</v>
      </c>
      <c r="E127" s="30" t="s">
        <v>29</v>
      </c>
      <c r="F127" s="26">
        <v>0.41</v>
      </c>
    </row>
    <row r="128" spans="1:6" ht="22.5" hidden="1" customHeight="1" x14ac:dyDescent="0.3">
      <c r="A128" s="12" t="s">
        <v>392</v>
      </c>
      <c r="B128" s="12" t="s">
        <v>393</v>
      </c>
      <c r="C128" s="12" t="s">
        <v>385</v>
      </c>
      <c r="D128" s="30" t="s">
        <v>0</v>
      </c>
      <c r="E128" s="30" t="s">
        <v>30</v>
      </c>
      <c r="F128" s="26">
        <v>0.1</v>
      </c>
    </row>
    <row r="129" spans="1:6" ht="22.5" hidden="1" customHeight="1" x14ac:dyDescent="0.3">
      <c r="A129" s="12" t="s">
        <v>392</v>
      </c>
      <c r="B129" s="12" t="s">
        <v>393</v>
      </c>
      <c r="C129" s="12" t="s">
        <v>385</v>
      </c>
      <c r="D129" s="30" t="s">
        <v>0</v>
      </c>
      <c r="E129" s="30" t="s">
        <v>31</v>
      </c>
      <c r="F129" s="26">
        <v>1.22</v>
      </c>
    </row>
    <row r="130" spans="1:6" ht="22.5" hidden="1" customHeight="1" x14ac:dyDescent="0.3">
      <c r="A130" s="12" t="s">
        <v>392</v>
      </c>
      <c r="B130" s="12" t="s">
        <v>393</v>
      </c>
      <c r="C130" s="12" t="s">
        <v>385</v>
      </c>
      <c r="D130" s="30" t="s">
        <v>0</v>
      </c>
      <c r="E130" s="30" t="s">
        <v>1032</v>
      </c>
      <c r="F130" s="26">
        <v>0.22</v>
      </c>
    </row>
    <row r="131" spans="1:6" ht="22.5" hidden="1" customHeight="1" x14ac:dyDescent="0.3">
      <c r="A131" s="12" t="s">
        <v>392</v>
      </c>
      <c r="B131" s="12" t="s">
        <v>393</v>
      </c>
      <c r="C131" s="12" t="s">
        <v>385</v>
      </c>
      <c r="D131" s="30" t="s">
        <v>0</v>
      </c>
      <c r="E131" s="30" t="s">
        <v>1033</v>
      </c>
      <c r="F131" s="26">
        <v>0.06</v>
      </c>
    </row>
    <row r="132" spans="1:6" ht="22.5" hidden="1" customHeight="1" x14ac:dyDescent="0.3">
      <c r="A132" s="12" t="s">
        <v>392</v>
      </c>
      <c r="B132" s="12" t="s">
        <v>393</v>
      </c>
      <c r="C132" s="12" t="s">
        <v>385</v>
      </c>
      <c r="D132" s="30" t="s">
        <v>0</v>
      </c>
      <c r="E132" s="30" t="s">
        <v>1034</v>
      </c>
      <c r="F132" s="26">
        <v>0.13</v>
      </c>
    </row>
    <row r="133" spans="1:6" ht="22.5" hidden="1" customHeight="1" x14ac:dyDescent="0.3">
      <c r="A133" s="12" t="s">
        <v>392</v>
      </c>
      <c r="B133" s="12" t="s">
        <v>393</v>
      </c>
      <c r="C133" s="12" t="s">
        <v>385</v>
      </c>
      <c r="D133" s="30" t="s">
        <v>0</v>
      </c>
      <c r="E133" s="30" t="s">
        <v>1035</v>
      </c>
      <c r="F133" s="26">
        <v>0.06</v>
      </c>
    </row>
    <row r="134" spans="1:6" ht="22.5" hidden="1" customHeight="1" x14ac:dyDescent="0.3">
      <c r="A134" s="12" t="s">
        <v>392</v>
      </c>
      <c r="B134" s="12" t="s">
        <v>393</v>
      </c>
      <c r="C134" s="12" t="s">
        <v>385</v>
      </c>
      <c r="D134" s="30" t="s">
        <v>0</v>
      </c>
      <c r="E134" s="30" t="s">
        <v>1036</v>
      </c>
      <c r="F134" s="26">
        <v>0.18</v>
      </c>
    </row>
    <row r="135" spans="1:6" ht="22.5" hidden="1" customHeight="1" x14ac:dyDescent="0.3">
      <c r="A135" s="12" t="s">
        <v>392</v>
      </c>
      <c r="B135" s="12" t="s">
        <v>393</v>
      </c>
      <c r="C135" s="12" t="s">
        <v>385</v>
      </c>
      <c r="D135" s="30" t="s">
        <v>0</v>
      </c>
      <c r="E135" s="30" t="s">
        <v>32</v>
      </c>
      <c r="F135" s="26">
        <v>0.64</v>
      </c>
    </row>
    <row r="136" spans="1:6" ht="22.5" hidden="1" customHeight="1" x14ac:dyDescent="0.3">
      <c r="A136" s="12" t="s">
        <v>392</v>
      </c>
      <c r="B136" s="12" t="s">
        <v>393</v>
      </c>
      <c r="C136" s="12" t="s">
        <v>385</v>
      </c>
      <c r="D136" s="30" t="s">
        <v>0</v>
      </c>
      <c r="E136" s="30" t="s">
        <v>33</v>
      </c>
      <c r="F136" s="26">
        <v>0.77</v>
      </c>
    </row>
    <row r="137" spans="1:6" ht="22.5" hidden="1" customHeight="1" x14ac:dyDescent="0.3">
      <c r="A137" s="12" t="s">
        <v>392</v>
      </c>
      <c r="B137" s="12" t="s">
        <v>393</v>
      </c>
      <c r="C137" s="12" t="s">
        <v>385</v>
      </c>
      <c r="D137" s="30" t="s">
        <v>0</v>
      </c>
      <c r="E137" s="30" t="s">
        <v>34</v>
      </c>
      <c r="F137" s="26">
        <v>0.52</v>
      </c>
    </row>
    <row r="138" spans="1:6" ht="22.5" hidden="1" customHeight="1" x14ac:dyDescent="0.3">
      <c r="A138" s="12" t="s">
        <v>392</v>
      </c>
      <c r="B138" s="12" t="s">
        <v>393</v>
      </c>
      <c r="C138" s="12" t="s">
        <v>385</v>
      </c>
      <c r="D138" s="30" t="s">
        <v>0</v>
      </c>
      <c r="E138" s="30" t="s">
        <v>35</v>
      </c>
      <c r="F138" s="26">
        <v>0.24</v>
      </c>
    </row>
    <row r="139" spans="1:6" ht="22.5" hidden="1" customHeight="1" x14ac:dyDescent="0.3">
      <c r="A139" s="12" t="s">
        <v>392</v>
      </c>
      <c r="B139" s="12" t="s">
        <v>393</v>
      </c>
      <c r="C139" s="12" t="s">
        <v>385</v>
      </c>
      <c r="D139" s="30" t="s">
        <v>0</v>
      </c>
      <c r="E139" s="30" t="s">
        <v>36</v>
      </c>
      <c r="F139" s="26">
        <v>7.0000000000000007E-2</v>
      </c>
    </row>
    <row r="140" spans="1:6" ht="22.5" hidden="1" customHeight="1" x14ac:dyDescent="0.3">
      <c r="A140" s="12" t="s">
        <v>392</v>
      </c>
      <c r="B140" s="12" t="s">
        <v>393</v>
      </c>
      <c r="C140" s="12" t="s">
        <v>385</v>
      </c>
      <c r="D140" s="30" t="s">
        <v>0</v>
      </c>
      <c r="E140" s="30" t="s">
        <v>37</v>
      </c>
      <c r="F140" s="26">
        <v>0.03</v>
      </c>
    </row>
    <row r="141" spans="1:6" ht="22.5" hidden="1" customHeight="1" x14ac:dyDescent="0.3">
      <c r="A141" s="12" t="s">
        <v>392</v>
      </c>
      <c r="B141" s="12" t="s">
        <v>393</v>
      </c>
      <c r="C141" s="12" t="s">
        <v>385</v>
      </c>
      <c r="D141" s="30" t="s">
        <v>0</v>
      </c>
      <c r="E141" s="30" t="s">
        <v>38</v>
      </c>
      <c r="F141" s="26">
        <v>0.1</v>
      </c>
    </row>
    <row r="142" spans="1:6" ht="22.5" hidden="1" customHeight="1" x14ac:dyDescent="0.3">
      <c r="A142" s="12" t="s">
        <v>392</v>
      </c>
      <c r="B142" s="12" t="s">
        <v>393</v>
      </c>
      <c r="C142" s="12" t="s">
        <v>385</v>
      </c>
      <c r="D142" s="30" t="s">
        <v>0</v>
      </c>
      <c r="E142" s="30" t="s">
        <v>39</v>
      </c>
      <c r="F142" s="26">
        <v>1.07</v>
      </c>
    </row>
    <row r="143" spans="1:6" ht="22.5" hidden="1" customHeight="1" x14ac:dyDescent="0.3">
      <c r="A143" s="12" t="s">
        <v>392</v>
      </c>
      <c r="B143" s="12" t="s">
        <v>393</v>
      </c>
      <c r="C143" s="12" t="s">
        <v>385</v>
      </c>
      <c r="D143" s="30" t="s">
        <v>0</v>
      </c>
      <c r="E143" s="30" t="s">
        <v>40</v>
      </c>
      <c r="F143" s="26">
        <v>0.46</v>
      </c>
    </row>
    <row r="144" spans="1:6" ht="22.5" hidden="1" customHeight="1" x14ac:dyDescent="0.3">
      <c r="A144" s="12" t="s">
        <v>392</v>
      </c>
      <c r="B144" s="12" t="s">
        <v>393</v>
      </c>
      <c r="C144" s="12" t="s">
        <v>385</v>
      </c>
      <c r="D144" s="30" t="s">
        <v>0</v>
      </c>
      <c r="E144" s="30" t="s">
        <v>1037</v>
      </c>
      <c r="F144" s="26">
        <v>2.83</v>
      </c>
    </row>
    <row r="145" spans="1:6" ht="22.5" hidden="1" customHeight="1" x14ac:dyDescent="0.3">
      <c r="A145" s="12" t="s">
        <v>392</v>
      </c>
      <c r="B145" s="12" t="s">
        <v>393</v>
      </c>
      <c r="C145" s="12" t="s">
        <v>385</v>
      </c>
      <c r="D145" s="30" t="s">
        <v>0</v>
      </c>
      <c r="E145" s="30" t="s">
        <v>41</v>
      </c>
      <c r="F145" s="26">
        <v>2.02</v>
      </c>
    </row>
    <row r="146" spans="1:6" ht="22.5" hidden="1" customHeight="1" x14ac:dyDescent="0.3">
      <c r="A146" s="12" t="s">
        <v>392</v>
      </c>
      <c r="B146" s="12" t="s">
        <v>393</v>
      </c>
      <c r="C146" s="12" t="s">
        <v>385</v>
      </c>
      <c r="D146" s="30" t="s">
        <v>0</v>
      </c>
      <c r="E146" s="30" t="s">
        <v>42</v>
      </c>
      <c r="F146" s="26">
        <v>0.43</v>
      </c>
    </row>
    <row r="147" spans="1:6" ht="22.5" hidden="1" customHeight="1" x14ac:dyDescent="0.3">
      <c r="A147" s="12" t="s">
        <v>392</v>
      </c>
      <c r="B147" s="12" t="s">
        <v>393</v>
      </c>
      <c r="C147" s="12" t="s">
        <v>385</v>
      </c>
      <c r="D147" s="30" t="s">
        <v>0</v>
      </c>
      <c r="E147" s="30" t="s">
        <v>42</v>
      </c>
      <c r="F147" s="26">
        <v>3.75</v>
      </c>
    </row>
    <row r="148" spans="1:6" ht="22.5" hidden="1" customHeight="1" x14ac:dyDescent="0.3">
      <c r="A148" s="12" t="s">
        <v>392</v>
      </c>
      <c r="B148" s="12" t="s">
        <v>393</v>
      </c>
      <c r="C148" s="12" t="s">
        <v>385</v>
      </c>
      <c r="D148" s="30" t="s">
        <v>0</v>
      </c>
      <c r="E148" s="30" t="s">
        <v>43</v>
      </c>
      <c r="F148" s="26">
        <v>0.11</v>
      </c>
    </row>
    <row r="149" spans="1:6" ht="22.5" hidden="1" customHeight="1" x14ac:dyDescent="0.3">
      <c r="A149" s="12" t="s">
        <v>392</v>
      </c>
      <c r="B149" s="12" t="s">
        <v>393</v>
      </c>
      <c r="C149" s="12" t="s">
        <v>385</v>
      </c>
      <c r="D149" s="30" t="s">
        <v>0</v>
      </c>
      <c r="E149" s="30" t="s">
        <v>43</v>
      </c>
      <c r="F149" s="26">
        <v>0.94</v>
      </c>
    </row>
    <row r="150" spans="1:6" ht="22.5" hidden="1" customHeight="1" x14ac:dyDescent="0.3">
      <c r="A150" s="12" t="s">
        <v>392</v>
      </c>
      <c r="B150" s="12" t="s">
        <v>393</v>
      </c>
      <c r="C150" s="12" t="s">
        <v>385</v>
      </c>
      <c r="D150" s="30" t="s">
        <v>0</v>
      </c>
      <c r="E150" s="30" t="s">
        <v>1038</v>
      </c>
      <c r="F150" s="26">
        <v>1.77</v>
      </c>
    </row>
    <row r="151" spans="1:6" ht="22.5" hidden="1" customHeight="1" x14ac:dyDescent="0.3">
      <c r="A151" s="12" t="s">
        <v>392</v>
      </c>
      <c r="B151" s="12" t="s">
        <v>393</v>
      </c>
      <c r="C151" s="12" t="s">
        <v>385</v>
      </c>
      <c r="D151" s="30" t="s">
        <v>0</v>
      </c>
      <c r="E151" s="30" t="s">
        <v>1039</v>
      </c>
      <c r="F151" s="26">
        <v>0.44</v>
      </c>
    </row>
    <row r="152" spans="1:6" ht="22.5" hidden="1" customHeight="1" x14ac:dyDescent="0.3">
      <c r="A152" s="12" t="s">
        <v>392</v>
      </c>
      <c r="B152" s="12" t="s">
        <v>393</v>
      </c>
      <c r="C152" s="12" t="s">
        <v>385</v>
      </c>
      <c r="D152" s="30" t="s">
        <v>0</v>
      </c>
      <c r="E152" s="30" t="s">
        <v>1040</v>
      </c>
      <c r="F152" s="26">
        <v>0.66</v>
      </c>
    </row>
    <row r="153" spans="1:6" ht="22.5" hidden="1" customHeight="1" x14ac:dyDescent="0.3">
      <c r="A153" s="12" t="s">
        <v>392</v>
      </c>
      <c r="B153" s="12" t="s">
        <v>393</v>
      </c>
      <c r="C153" s="12" t="s">
        <v>385</v>
      </c>
      <c r="D153" s="30" t="s">
        <v>0</v>
      </c>
      <c r="E153" s="30" t="s">
        <v>44</v>
      </c>
      <c r="F153" s="26">
        <v>0.72</v>
      </c>
    </row>
    <row r="154" spans="1:6" ht="22.5" hidden="1" customHeight="1" x14ac:dyDescent="0.3">
      <c r="A154" s="12" t="s">
        <v>392</v>
      </c>
      <c r="B154" s="12" t="s">
        <v>393</v>
      </c>
      <c r="C154" s="12" t="s">
        <v>385</v>
      </c>
      <c r="D154" s="30" t="s">
        <v>0</v>
      </c>
      <c r="E154" s="30" t="s">
        <v>45</v>
      </c>
      <c r="F154" s="26">
        <v>0.16</v>
      </c>
    </row>
    <row r="155" spans="1:6" ht="22.5" hidden="1" customHeight="1" x14ac:dyDescent="0.3">
      <c r="A155" s="12" t="s">
        <v>392</v>
      </c>
      <c r="B155" s="12" t="s">
        <v>393</v>
      </c>
      <c r="C155" s="12" t="s">
        <v>385</v>
      </c>
      <c r="D155" s="30" t="s">
        <v>0</v>
      </c>
      <c r="E155" s="30" t="s">
        <v>1041</v>
      </c>
      <c r="F155" s="26">
        <v>1.1100000000000001</v>
      </c>
    </row>
    <row r="156" spans="1:6" ht="22.5" hidden="1" customHeight="1" x14ac:dyDescent="0.3">
      <c r="A156" s="12" t="s">
        <v>392</v>
      </c>
      <c r="B156" s="12" t="s">
        <v>393</v>
      </c>
      <c r="C156" s="12" t="s">
        <v>385</v>
      </c>
      <c r="D156" s="30" t="s">
        <v>0</v>
      </c>
      <c r="E156" s="30" t="s">
        <v>1042</v>
      </c>
      <c r="F156" s="26">
        <v>0.47</v>
      </c>
    </row>
    <row r="157" spans="1:6" ht="22.5" hidden="1" customHeight="1" x14ac:dyDescent="0.3">
      <c r="A157" s="12" t="s">
        <v>392</v>
      </c>
      <c r="B157" s="12" t="s">
        <v>393</v>
      </c>
      <c r="C157" s="12" t="s">
        <v>385</v>
      </c>
      <c r="D157" s="30" t="s">
        <v>0</v>
      </c>
      <c r="E157" s="30" t="s">
        <v>1043</v>
      </c>
      <c r="F157" s="26">
        <v>0.77</v>
      </c>
    </row>
    <row r="158" spans="1:6" ht="22.5" hidden="1" customHeight="1" x14ac:dyDescent="0.3">
      <c r="A158" s="12" t="s">
        <v>392</v>
      </c>
      <c r="B158" s="12" t="s">
        <v>393</v>
      </c>
      <c r="C158" s="12" t="s">
        <v>385</v>
      </c>
      <c r="D158" s="30" t="s">
        <v>0</v>
      </c>
      <c r="E158" s="30" t="s">
        <v>1044</v>
      </c>
      <c r="F158" s="26">
        <v>1.63</v>
      </c>
    </row>
    <row r="159" spans="1:6" ht="22.5" hidden="1" customHeight="1" x14ac:dyDescent="0.3">
      <c r="A159" s="12" t="s">
        <v>392</v>
      </c>
      <c r="B159" s="12" t="s">
        <v>393</v>
      </c>
      <c r="C159" s="12" t="s">
        <v>385</v>
      </c>
      <c r="D159" s="30" t="s">
        <v>0</v>
      </c>
      <c r="E159" s="30" t="s">
        <v>1045</v>
      </c>
      <c r="F159" s="26">
        <v>0.41</v>
      </c>
    </row>
    <row r="160" spans="1:6" ht="22.5" hidden="1" customHeight="1" x14ac:dyDescent="0.3">
      <c r="A160" s="12" t="s">
        <v>392</v>
      </c>
      <c r="B160" s="12" t="s">
        <v>393</v>
      </c>
      <c r="C160" s="12" t="s">
        <v>385</v>
      </c>
      <c r="D160" s="30" t="s">
        <v>0</v>
      </c>
      <c r="E160" s="30" t="s">
        <v>46</v>
      </c>
      <c r="F160" s="26">
        <v>0.72</v>
      </c>
    </row>
    <row r="161" spans="1:6" ht="22.5" hidden="1" customHeight="1" x14ac:dyDescent="0.3">
      <c r="A161" s="12" t="s">
        <v>392</v>
      </c>
      <c r="B161" s="12" t="s">
        <v>393</v>
      </c>
      <c r="C161" s="12" t="s">
        <v>385</v>
      </c>
      <c r="D161" s="30" t="s">
        <v>0</v>
      </c>
      <c r="E161" s="30" t="s">
        <v>47</v>
      </c>
      <c r="F161" s="26">
        <v>0.71</v>
      </c>
    </row>
    <row r="162" spans="1:6" ht="22.5" hidden="1" customHeight="1" x14ac:dyDescent="0.3">
      <c r="A162" s="12" t="s">
        <v>392</v>
      </c>
      <c r="B162" s="12" t="s">
        <v>393</v>
      </c>
      <c r="C162" s="12" t="s">
        <v>385</v>
      </c>
      <c r="D162" s="30" t="s">
        <v>0</v>
      </c>
      <c r="E162" s="30" t="s">
        <v>1046</v>
      </c>
      <c r="F162" s="26">
        <v>1.21</v>
      </c>
    </row>
    <row r="163" spans="1:6" ht="22.5" hidden="1" customHeight="1" x14ac:dyDescent="0.3">
      <c r="A163" s="12" t="s">
        <v>392</v>
      </c>
      <c r="B163" s="12" t="s">
        <v>393</v>
      </c>
      <c r="C163" s="12" t="s">
        <v>385</v>
      </c>
      <c r="D163" s="30" t="s">
        <v>0</v>
      </c>
      <c r="E163" s="30" t="s">
        <v>1047</v>
      </c>
      <c r="F163" s="26">
        <v>0.13</v>
      </c>
    </row>
    <row r="164" spans="1:6" ht="22.5" hidden="1" customHeight="1" x14ac:dyDescent="0.3">
      <c r="A164" s="12" t="s">
        <v>392</v>
      </c>
      <c r="B164" s="12" t="s">
        <v>393</v>
      </c>
      <c r="C164" s="12" t="s">
        <v>385</v>
      </c>
      <c r="D164" s="30" t="s">
        <v>0</v>
      </c>
      <c r="E164" s="30" t="s">
        <v>1048</v>
      </c>
      <c r="F164" s="26">
        <v>0.45</v>
      </c>
    </row>
    <row r="165" spans="1:6" ht="22.5" hidden="1" customHeight="1" x14ac:dyDescent="0.3">
      <c r="A165" s="12" t="s">
        <v>392</v>
      </c>
      <c r="B165" s="12" t="s">
        <v>393</v>
      </c>
      <c r="C165" s="12" t="s">
        <v>385</v>
      </c>
      <c r="D165" s="30" t="s">
        <v>0</v>
      </c>
      <c r="E165" s="30" t="s">
        <v>1049</v>
      </c>
      <c r="F165" s="26">
        <v>1.1100000000000001</v>
      </c>
    </row>
    <row r="166" spans="1:6" ht="22.5" hidden="1" customHeight="1" x14ac:dyDescent="0.3">
      <c r="A166" s="12" t="s">
        <v>392</v>
      </c>
      <c r="B166" s="12" t="s">
        <v>393</v>
      </c>
      <c r="C166" s="12" t="s">
        <v>385</v>
      </c>
      <c r="D166" s="30" t="s">
        <v>0</v>
      </c>
      <c r="E166" s="30" t="s">
        <v>1050</v>
      </c>
      <c r="F166" s="26">
        <v>0.12</v>
      </c>
    </row>
    <row r="167" spans="1:6" ht="22.5" hidden="1" customHeight="1" x14ac:dyDescent="0.3">
      <c r="A167" s="12" t="s">
        <v>392</v>
      </c>
      <c r="B167" s="12" t="s">
        <v>393</v>
      </c>
      <c r="C167" s="12" t="s">
        <v>385</v>
      </c>
      <c r="D167" s="30" t="s">
        <v>0</v>
      </c>
      <c r="E167" s="30" t="s">
        <v>48</v>
      </c>
      <c r="F167" s="26">
        <v>0.35</v>
      </c>
    </row>
    <row r="168" spans="1:6" ht="22.5" hidden="1" customHeight="1" x14ac:dyDescent="0.3">
      <c r="A168" s="12" t="s">
        <v>392</v>
      </c>
      <c r="B168" s="12" t="s">
        <v>393</v>
      </c>
      <c r="C168" s="12" t="s">
        <v>385</v>
      </c>
      <c r="D168" s="30" t="s">
        <v>0</v>
      </c>
      <c r="E168" s="30" t="s">
        <v>1051</v>
      </c>
      <c r="F168" s="26">
        <v>1</v>
      </c>
    </row>
    <row r="169" spans="1:6" ht="22.5" hidden="1" customHeight="1" x14ac:dyDescent="0.3">
      <c r="A169" s="12" t="s">
        <v>392</v>
      </c>
      <c r="B169" s="12" t="s">
        <v>393</v>
      </c>
      <c r="C169" s="12" t="s">
        <v>385</v>
      </c>
      <c r="D169" s="30" t="s">
        <v>0</v>
      </c>
      <c r="E169" s="30" t="s">
        <v>1052</v>
      </c>
      <c r="F169" s="26">
        <v>0.28000000000000003</v>
      </c>
    </row>
    <row r="170" spans="1:6" ht="22.5" hidden="1" customHeight="1" x14ac:dyDescent="0.3">
      <c r="A170" s="12" t="s">
        <v>392</v>
      </c>
      <c r="B170" s="12" t="s">
        <v>393</v>
      </c>
      <c r="C170" s="12" t="s">
        <v>385</v>
      </c>
      <c r="D170" s="30" t="s">
        <v>0</v>
      </c>
      <c r="E170" s="30" t="s">
        <v>1053</v>
      </c>
      <c r="F170" s="26">
        <v>0.14000000000000001</v>
      </c>
    </row>
    <row r="171" spans="1:6" ht="22.5" hidden="1" customHeight="1" x14ac:dyDescent="0.3">
      <c r="A171" s="12" t="s">
        <v>392</v>
      </c>
      <c r="B171" s="12" t="s">
        <v>393</v>
      </c>
      <c r="C171" s="12" t="s">
        <v>385</v>
      </c>
      <c r="D171" s="30" t="s">
        <v>0</v>
      </c>
      <c r="E171" s="30" t="s">
        <v>1054</v>
      </c>
      <c r="F171" s="26">
        <v>2.2999999999999998</v>
      </c>
    </row>
    <row r="172" spans="1:6" ht="22.5" hidden="1" customHeight="1" x14ac:dyDescent="0.3">
      <c r="A172" s="12" t="s">
        <v>392</v>
      </c>
      <c r="B172" s="12" t="s">
        <v>393</v>
      </c>
      <c r="C172" s="12" t="s">
        <v>385</v>
      </c>
      <c r="D172" s="30" t="s">
        <v>0</v>
      </c>
      <c r="E172" s="30" t="s">
        <v>1055</v>
      </c>
      <c r="F172" s="26">
        <v>0.33</v>
      </c>
    </row>
    <row r="173" spans="1:6" ht="22.5" hidden="1" customHeight="1" x14ac:dyDescent="0.3">
      <c r="A173" s="12" t="s">
        <v>392</v>
      </c>
      <c r="B173" s="12" t="s">
        <v>393</v>
      </c>
      <c r="C173" s="12" t="s">
        <v>385</v>
      </c>
      <c r="D173" s="30" t="s">
        <v>0</v>
      </c>
      <c r="E173" s="30" t="s">
        <v>49</v>
      </c>
      <c r="F173" s="26">
        <v>0.76</v>
      </c>
    </row>
    <row r="174" spans="1:6" ht="22.5" hidden="1" customHeight="1" x14ac:dyDescent="0.3">
      <c r="A174" s="12" t="s">
        <v>392</v>
      </c>
      <c r="B174" s="12" t="s">
        <v>393</v>
      </c>
      <c r="C174" s="12" t="s">
        <v>385</v>
      </c>
      <c r="D174" s="30" t="s">
        <v>0</v>
      </c>
      <c r="E174" s="30" t="s">
        <v>1056</v>
      </c>
      <c r="F174" s="26">
        <v>2.62</v>
      </c>
    </row>
    <row r="175" spans="1:6" ht="22.5" hidden="1" customHeight="1" x14ac:dyDescent="0.3">
      <c r="A175" s="12" t="s">
        <v>392</v>
      </c>
      <c r="B175" s="12" t="s">
        <v>393</v>
      </c>
      <c r="C175" s="12" t="s">
        <v>385</v>
      </c>
      <c r="D175" s="30" t="s">
        <v>0</v>
      </c>
      <c r="E175" s="30" t="s">
        <v>1057</v>
      </c>
      <c r="F175" s="26">
        <v>1.86</v>
      </c>
    </row>
    <row r="176" spans="1:6" ht="22.5" hidden="1" customHeight="1" x14ac:dyDescent="0.3">
      <c r="A176" s="12" t="s">
        <v>392</v>
      </c>
      <c r="B176" s="12" t="s">
        <v>393</v>
      </c>
      <c r="C176" s="12" t="s">
        <v>385</v>
      </c>
      <c r="D176" s="30" t="s">
        <v>0</v>
      </c>
      <c r="E176" s="30" t="s">
        <v>1058</v>
      </c>
      <c r="F176" s="26">
        <v>0.47</v>
      </c>
    </row>
    <row r="177" spans="1:6" ht="22.5" hidden="1" customHeight="1" x14ac:dyDescent="0.3">
      <c r="A177" s="12" t="s">
        <v>392</v>
      </c>
      <c r="B177" s="12" t="s">
        <v>393</v>
      </c>
      <c r="C177" s="12" t="s">
        <v>386</v>
      </c>
      <c r="D177" s="30" t="s">
        <v>50</v>
      </c>
      <c r="E177" s="30" t="s">
        <v>51</v>
      </c>
      <c r="F177" s="26">
        <v>9.8699999999999992</v>
      </c>
    </row>
    <row r="178" spans="1:6" ht="22.5" hidden="1" customHeight="1" x14ac:dyDescent="0.3">
      <c r="A178" s="12" t="s">
        <v>392</v>
      </c>
      <c r="B178" s="12" t="s">
        <v>393</v>
      </c>
      <c r="C178" s="12" t="s">
        <v>386</v>
      </c>
      <c r="D178" s="30" t="s">
        <v>50</v>
      </c>
      <c r="E178" s="30" t="s">
        <v>52</v>
      </c>
      <c r="F178" s="26">
        <v>1.1000000000000001</v>
      </c>
    </row>
    <row r="179" spans="1:6" ht="22.5" hidden="1" customHeight="1" x14ac:dyDescent="0.3">
      <c r="A179" s="12" t="s">
        <v>392</v>
      </c>
      <c r="B179" s="12" t="s">
        <v>393</v>
      </c>
      <c r="C179" s="12" t="s">
        <v>386</v>
      </c>
      <c r="D179" s="30" t="s">
        <v>50</v>
      </c>
      <c r="E179" s="30" t="s">
        <v>53</v>
      </c>
      <c r="F179" s="26">
        <v>3.67</v>
      </c>
    </row>
    <row r="180" spans="1:6" ht="22.5" hidden="1" customHeight="1" x14ac:dyDescent="0.3">
      <c r="A180" s="12" t="s">
        <v>392</v>
      </c>
      <c r="B180" s="12" t="s">
        <v>393</v>
      </c>
      <c r="C180" s="12" t="s">
        <v>386</v>
      </c>
      <c r="D180" s="30" t="s">
        <v>50</v>
      </c>
      <c r="E180" s="30" t="s">
        <v>54</v>
      </c>
      <c r="F180" s="26">
        <v>0.41</v>
      </c>
    </row>
    <row r="181" spans="1:6" ht="22.5" hidden="1" customHeight="1" x14ac:dyDescent="0.3">
      <c r="A181" s="12" t="s">
        <v>392</v>
      </c>
      <c r="B181" s="12" t="s">
        <v>393</v>
      </c>
      <c r="C181" s="12" t="s">
        <v>386</v>
      </c>
      <c r="D181" s="30" t="s">
        <v>50</v>
      </c>
      <c r="E181" s="30" t="s">
        <v>55</v>
      </c>
      <c r="F181" s="26">
        <v>6.56</v>
      </c>
    </row>
    <row r="182" spans="1:6" ht="22.5" hidden="1" customHeight="1" x14ac:dyDescent="0.3">
      <c r="A182" s="12" t="s">
        <v>392</v>
      </c>
      <c r="B182" s="12" t="s">
        <v>393</v>
      </c>
      <c r="C182" s="12" t="s">
        <v>386</v>
      </c>
      <c r="D182" s="30" t="s">
        <v>50</v>
      </c>
      <c r="E182" s="30" t="s">
        <v>56</v>
      </c>
      <c r="F182" s="26">
        <v>2.81</v>
      </c>
    </row>
    <row r="183" spans="1:6" ht="22.5" hidden="1" customHeight="1" x14ac:dyDescent="0.3">
      <c r="A183" s="12" t="s">
        <v>392</v>
      </c>
      <c r="B183" s="12" t="s">
        <v>393</v>
      </c>
      <c r="C183" s="12" t="s">
        <v>386</v>
      </c>
      <c r="D183" s="30" t="s">
        <v>50</v>
      </c>
      <c r="E183" s="30" t="s">
        <v>57</v>
      </c>
      <c r="F183" s="26">
        <v>15.85</v>
      </c>
    </row>
    <row r="184" spans="1:6" ht="22.5" hidden="1" customHeight="1" x14ac:dyDescent="0.3">
      <c r="A184" s="12" t="s">
        <v>392</v>
      </c>
      <c r="B184" s="12" t="s">
        <v>393</v>
      </c>
      <c r="C184" s="12" t="s">
        <v>386</v>
      </c>
      <c r="D184" s="30" t="s">
        <v>50</v>
      </c>
      <c r="E184" s="30" t="s">
        <v>58</v>
      </c>
      <c r="F184" s="26">
        <v>6.79</v>
      </c>
    </row>
    <row r="185" spans="1:6" ht="22.5" hidden="1" customHeight="1" x14ac:dyDescent="0.3">
      <c r="A185" s="12" t="s">
        <v>392</v>
      </c>
      <c r="B185" s="12" t="s">
        <v>393</v>
      </c>
      <c r="C185" s="12" t="s">
        <v>386</v>
      </c>
      <c r="D185" s="30" t="s">
        <v>50</v>
      </c>
      <c r="E185" s="30" t="s">
        <v>59</v>
      </c>
      <c r="F185" s="26">
        <v>3.99</v>
      </c>
    </row>
    <row r="186" spans="1:6" ht="22.5" hidden="1" customHeight="1" x14ac:dyDescent="0.3">
      <c r="A186" s="12" t="s">
        <v>392</v>
      </c>
      <c r="B186" s="12" t="s">
        <v>393</v>
      </c>
      <c r="C186" s="12" t="s">
        <v>386</v>
      </c>
      <c r="D186" s="30" t="s">
        <v>50</v>
      </c>
      <c r="E186" s="30" t="s">
        <v>60</v>
      </c>
      <c r="F186" s="26">
        <v>2.67</v>
      </c>
    </row>
    <row r="187" spans="1:6" ht="22.5" hidden="1" customHeight="1" x14ac:dyDescent="0.3">
      <c r="A187" s="12" t="s">
        <v>392</v>
      </c>
      <c r="B187" s="12" t="s">
        <v>393</v>
      </c>
      <c r="C187" s="12" t="s">
        <v>386</v>
      </c>
      <c r="D187" s="30" t="s">
        <v>50</v>
      </c>
      <c r="E187" s="30" t="s">
        <v>61</v>
      </c>
      <c r="F187" s="26">
        <v>0.5</v>
      </c>
    </row>
    <row r="188" spans="1:6" ht="22.5" hidden="1" customHeight="1" x14ac:dyDescent="0.3">
      <c r="A188" s="12" t="s">
        <v>392</v>
      </c>
      <c r="B188" s="12" t="s">
        <v>393</v>
      </c>
      <c r="C188" s="12" t="s">
        <v>386</v>
      </c>
      <c r="D188" s="30" t="s">
        <v>50</v>
      </c>
      <c r="E188" s="30" t="s">
        <v>62</v>
      </c>
      <c r="F188" s="26">
        <v>0.12</v>
      </c>
    </row>
    <row r="189" spans="1:6" ht="22.5" hidden="1" customHeight="1" x14ac:dyDescent="0.3">
      <c r="A189" s="12" t="s">
        <v>392</v>
      </c>
      <c r="B189" s="12" t="s">
        <v>393</v>
      </c>
      <c r="C189" s="12" t="s">
        <v>386</v>
      </c>
      <c r="D189" s="30" t="s">
        <v>50</v>
      </c>
      <c r="E189" s="30" t="s">
        <v>63</v>
      </c>
      <c r="F189" s="26">
        <v>0.26</v>
      </c>
    </row>
    <row r="190" spans="1:6" ht="22.5" hidden="1" customHeight="1" x14ac:dyDescent="0.3">
      <c r="A190" s="12" t="s">
        <v>392</v>
      </c>
      <c r="B190" s="12" t="s">
        <v>393</v>
      </c>
      <c r="C190" s="12" t="s">
        <v>386</v>
      </c>
      <c r="D190" s="30" t="s">
        <v>50</v>
      </c>
      <c r="E190" s="30" t="s">
        <v>64</v>
      </c>
      <c r="F190" s="26">
        <v>7.0000000000000007E-2</v>
      </c>
    </row>
    <row r="191" spans="1:6" ht="22.5" hidden="1" customHeight="1" x14ac:dyDescent="0.3">
      <c r="A191" s="12" t="s">
        <v>392</v>
      </c>
      <c r="B191" s="12" t="s">
        <v>393</v>
      </c>
      <c r="C191" s="12" t="s">
        <v>386</v>
      </c>
      <c r="D191" s="30" t="s">
        <v>50</v>
      </c>
      <c r="E191" s="30" t="s">
        <v>65</v>
      </c>
      <c r="F191" s="26">
        <v>1.1499999999999999</v>
      </c>
    </row>
    <row r="192" spans="1:6" ht="22.5" hidden="1" customHeight="1" x14ac:dyDescent="0.3">
      <c r="A192" s="12" t="s">
        <v>392</v>
      </c>
      <c r="B192" s="12" t="s">
        <v>393</v>
      </c>
      <c r="C192" s="12" t="s">
        <v>386</v>
      </c>
      <c r="D192" s="30" t="s">
        <v>50</v>
      </c>
      <c r="E192" s="30" t="s">
        <v>66</v>
      </c>
      <c r="F192" s="26">
        <v>0.49</v>
      </c>
    </row>
    <row r="193" spans="1:6" ht="22.5" hidden="1" customHeight="1" x14ac:dyDescent="0.3">
      <c r="A193" s="12" t="s">
        <v>392</v>
      </c>
      <c r="B193" s="12" t="s">
        <v>393</v>
      </c>
      <c r="C193" s="12" t="s">
        <v>386</v>
      </c>
      <c r="D193" s="30" t="s">
        <v>50</v>
      </c>
      <c r="E193" s="30" t="s">
        <v>67</v>
      </c>
      <c r="F193" s="26">
        <v>15.13</v>
      </c>
    </row>
    <row r="194" spans="1:6" ht="22.5" hidden="1" customHeight="1" x14ac:dyDescent="0.3">
      <c r="A194" s="12" t="s">
        <v>392</v>
      </c>
      <c r="B194" s="12" t="s">
        <v>393</v>
      </c>
      <c r="C194" s="12" t="s">
        <v>386</v>
      </c>
      <c r="D194" s="30" t="s">
        <v>50</v>
      </c>
      <c r="E194" s="30" t="s">
        <v>68</v>
      </c>
      <c r="F194" s="26">
        <v>3.78</v>
      </c>
    </row>
    <row r="195" spans="1:6" ht="22.5" hidden="1" customHeight="1" x14ac:dyDescent="0.3">
      <c r="A195" s="12" t="s">
        <v>392</v>
      </c>
      <c r="B195" s="12" t="s">
        <v>393</v>
      </c>
      <c r="C195" s="12" t="s">
        <v>386</v>
      </c>
      <c r="D195" s="30" t="s">
        <v>50</v>
      </c>
      <c r="E195" s="30" t="s">
        <v>69</v>
      </c>
      <c r="F195" s="26">
        <v>7.58</v>
      </c>
    </row>
    <row r="196" spans="1:6" ht="22.5" hidden="1" customHeight="1" x14ac:dyDescent="0.3">
      <c r="A196" s="12" t="s">
        <v>392</v>
      </c>
      <c r="B196" s="12" t="s">
        <v>393</v>
      </c>
      <c r="C196" s="12" t="s">
        <v>386</v>
      </c>
      <c r="D196" s="30" t="s">
        <v>50</v>
      </c>
      <c r="E196" s="30" t="s">
        <v>70</v>
      </c>
      <c r="F196" s="26">
        <v>3.25</v>
      </c>
    </row>
    <row r="197" spans="1:6" ht="22.5" hidden="1" customHeight="1" x14ac:dyDescent="0.3">
      <c r="A197" s="12" t="s">
        <v>392</v>
      </c>
      <c r="B197" s="12" t="s">
        <v>393</v>
      </c>
      <c r="C197" s="12" t="s">
        <v>386</v>
      </c>
      <c r="D197" s="30" t="s">
        <v>50</v>
      </c>
      <c r="E197" s="30" t="s">
        <v>71</v>
      </c>
      <c r="F197" s="26">
        <v>1.92</v>
      </c>
    </row>
    <row r="198" spans="1:6" ht="22.5" hidden="1" customHeight="1" x14ac:dyDescent="0.3">
      <c r="A198" s="12" t="s">
        <v>392</v>
      </c>
      <c r="B198" s="12" t="s">
        <v>393</v>
      </c>
      <c r="C198" s="12" t="s">
        <v>386</v>
      </c>
      <c r="D198" s="30" t="s">
        <v>50</v>
      </c>
      <c r="E198" s="30" t="s">
        <v>72</v>
      </c>
      <c r="F198" s="26">
        <v>0.82</v>
      </c>
    </row>
    <row r="199" spans="1:6" ht="22.5" hidden="1" customHeight="1" x14ac:dyDescent="0.3">
      <c r="A199" s="12" t="s">
        <v>392</v>
      </c>
      <c r="B199" s="12" t="s">
        <v>393</v>
      </c>
      <c r="C199" s="12" t="s">
        <v>386</v>
      </c>
      <c r="D199" s="30" t="s">
        <v>50</v>
      </c>
      <c r="E199" s="30" t="s">
        <v>73</v>
      </c>
      <c r="F199" s="26">
        <v>5.0999999999999996</v>
      </c>
    </row>
    <row r="200" spans="1:6" ht="22.5" hidden="1" customHeight="1" x14ac:dyDescent="0.3">
      <c r="A200" s="12" t="s">
        <v>392</v>
      </c>
      <c r="B200" s="12" t="s">
        <v>393</v>
      </c>
      <c r="C200" s="12" t="s">
        <v>386</v>
      </c>
      <c r="D200" s="30" t="s">
        <v>50</v>
      </c>
      <c r="E200" s="30" t="s">
        <v>74</v>
      </c>
      <c r="F200" s="26">
        <v>2.19</v>
      </c>
    </row>
    <row r="201" spans="1:6" ht="22.5" hidden="1" customHeight="1" x14ac:dyDescent="0.3">
      <c r="A201" s="12" t="s">
        <v>392</v>
      </c>
      <c r="B201" s="12" t="s">
        <v>393</v>
      </c>
      <c r="C201" s="12" t="s">
        <v>386</v>
      </c>
      <c r="D201" s="30" t="s">
        <v>50</v>
      </c>
      <c r="E201" s="30" t="s">
        <v>75</v>
      </c>
      <c r="F201" s="26">
        <v>12.27</v>
      </c>
    </row>
    <row r="202" spans="1:6" ht="22.5" hidden="1" customHeight="1" x14ac:dyDescent="0.3">
      <c r="A202" s="12" t="s">
        <v>392</v>
      </c>
      <c r="B202" s="12" t="s">
        <v>393</v>
      </c>
      <c r="C202" s="12" t="s">
        <v>386</v>
      </c>
      <c r="D202" s="30" t="s">
        <v>50</v>
      </c>
      <c r="E202" s="30" t="s">
        <v>76</v>
      </c>
      <c r="F202" s="26">
        <v>1.36</v>
      </c>
    </row>
    <row r="203" spans="1:6" ht="22.5" hidden="1" customHeight="1" x14ac:dyDescent="0.3">
      <c r="A203" s="12" t="s">
        <v>392</v>
      </c>
      <c r="B203" s="12" t="s">
        <v>393</v>
      </c>
      <c r="C203" s="12" t="s">
        <v>386</v>
      </c>
      <c r="D203" s="30" t="s">
        <v>50</v>
      </c>
      <c r="E203" s="30" t="s">
        <v>77</v>
      </c>
      <c r="F203" s="26">
        <v>2.27</v>
      </c>
    </row>
    <row r="204" spans="1:6" ht="22.5" hidden="1" customHeight="1" x14ac:dyDescent="0.3">
      <c r="A204" s="12" t="s">
        <v>392</v>
      </c>
      <c r="B204" s="12" t="s">
        <v>393</v>
      </c>
      <c r="C204" s="12" t="s">
        <v>386</v>
      </c>
      <c r="D204" s="30" t="s">
        <v>50</v>
      </c>
      <c r="E204" s="30" t="s">
        <v>78</v>
      </c>
      <c r="F204" s="26">
        <v>1.51</v>
      </c>
    </row>
    <row r="205" spans="1:6" ht="22.5" hidden="1" customHeight="1" x14ac:dyDescent="0.3">
      <c r="A205" s="12" t="s">
        <v>392</v>
      </c>
      <c r="B205" s="12" t="s">
        <v>393</v>
      </c>
      <c r="C205" s="12" t="s">
        <v>386</v>
      </c>
      <c r="D205" s="30" t="s">
        <v>50</v>
      </c>
      <c r="E205" s="30" t="s">
        <v>79</v>
      </c>
      <c r="F205" s="26">
        <v>6.28</v>
      </c>
    </row>
    <row r="206" spans="1:6" ht="22.5" hidden="1" customHeight="1" x14ac:dyDescent="0.3">
      <c r="A206" s="12" t="s">
        <v>392</v>
      </c>
      <c r="B206" s="12" t="s">
        <v>393</v>
      </c>
      <c r="C206" s="12" t="s">
        <v>386</v>
      </c>
      <c r="D206" s="30" t="s">
        <v>50</v>
      </c>
      <c r="E206" s="30" t="s">
        <v>80</v>
      </c>
      <c r="F206" s="26">
        <v>0.7</v>
      </c>
    </row>
    <row r="207" spans="1:6" ht="22.5" hidden="1" customHeight="1" x14ac:dyDescent="0.3">
      <c r="A207" s="12" t="s">
        <v>392</v>
      </c>
      <c r="B207" s="12" t="s">
        <v>393</v>
      </c>
      <c r="C207" s="12" t="s">
        <v>386</v>
      </c>
      <c r="D207" s="30" t="s">
        <v>50</v>
      </c>
      <c r="E207" s="30" t="s">
        <v>81</v>
      </c>
      <c r="F207" s="26">
        <v>7.4</v>
      </c>
    </row>
    <row r="208" spans="1:6" ht="22.5" hidden="1" customHeight="1" x14ac:dyDescent="0.3">
      <c r="A208" s="12" t="s">
        <v>392</v>
      </c>
      <c r="B208" s="12" t="s">
        <v>393</v>
      </c>
      <c r="C208" s="12" t="s">
        <v>386</v>
      </c>
      <c r="D208" s="30" t="s">
        <v>50</v>
      </c>
      <c r="E208" s="30" t="s">
        <v>82</v>
      </c>
      <c r="F208" s="26">
        <v>1.85</v>
      </c>
    </row>
    <row r="209" spans="1:6" ht="22.5" hidden="1" customHeight="1" x14ac:dyDescent="0.3">
      <c r="A209" s="12" t="s">
        <v>392</v>
      </c>
      <c r="B209" s="12" t="s">
        <v>393</v>
      </c>
      <c r="C209" s="12" t="s">
        <v>386</v>
      </c>
      <c r="D209" s="30" t="s">
        <v>50</v>
      </c>
      <c r="E209" s="30" t="s">
        <v>83</v>
      </c>
      <c r="F209" s="26">
        <v>2.19</v>
      </c>
    </row>
    <row r="210" spans="1:6" ht="22.5" hidden="1" customHeight="1" x14ac:dyDescent="0.3">
      <c r="A210" s="12" t="s">
        <v>392</v>
      </c>
      <c r="B210" s="12" t="s">
        <v>393</v>
      </c>
      <c r="C210" s="12" t="s">
        <v>386</v>
      </c>
      <c r="D210" s="30" t="s">
        <v>50</v>
      </c>
      <c r="E210" s="30" t="s">
        <v>84</v>
      </c>
      <c r="F210" s="26">
        <v>16.7</v>
      </c>
    </row>
    <row r="211" spans="1:6" ht="22.5" hidden="1" customHeight="1" x14ac:dyDescent="0.3">
      <c r="A211" s="12" t="s">
        <v>392</v>
      </c>
      <c r="B211" s="12" t="s">
        <v>393</v>
      </c>
      <c r="C211" s="12" t="s">
        <v>386</v>
      </c>
      <c r="D211" s="30" t="s">
        <v>50</v>
      </c>
      <c r="E211" s="30" t="s">
        <v>85</v>
      </c>
      <c r="F211" s="26">
        <v>4.17</v>
      </c>
    </row>
    <row r="212" spans="1:6" ht="22.5" hidden="1" customHeight="1" x14ac:dyDescent="0.3">
      <c r="A212" s="12" t="s">
        <v>392</v>
      </c>
      <c r="B212" s="12" t="s">
        <v>393</v>
      </c>
      <c r="C212" s="12" t="s">
        <v>386</v>
      </c>
      <c r="D212" s="30" t="s">
        <v>50</v>
      </c>
      <c r="E212" s="30" t="s">
        <v>86</v>
      </c>
      <c r="F212" s="26">
        <v>11.66</v>
      </c>
    </row>
    <row r="213" spans="1:6" ht="22.5" hidden="1" customHeight="1" x14ac:dyDescent="0.3">
      <c r="A213" s="12" t="s">
        <v>392</v>
      </c>
      <c r="B213" s="12" t="s">
        <v>393</v>
      </c>
      <c r="C213" s="12" t="s">
        <v>386</v>
      </c>
      <c r="D213" s="30" t="s">
        <v>50</v>
      </c>
      <c r="E213" s="30" t="s">
        <v>87</v>
      </c>
      <c r="F213" s="26">
        <v>2.92</v>
      </c>
    </row>
    <row r="214" spans="1:6" ht="22.5" hidden="1" customHeight="1" x14ac:dyDescent="0.3">
      <c r="A214" s="12" t="s">
        <v>392</v>
      </c>
      <c r="B214" s="12" t="s">
        <v>393</v>
      </c>
      <c r="C214" s="12" t="s">
        <v>386</v>
      </c>
      <c r="D214" s="30" t="s">
        <v>50</v>
      </c>
      <c r="E214" s="30" t="s">
        <v>88</v>
      </c>
      <c r="F214" s="26">
        <v>2.5</v>
      </c>
    </row>
    <row r="215" spans="1:6" ht="22.5" hidden="1" customHeight="1" x14ac:dyDescent="0.3">
      <c r="A215" s="12" t="s">
        <v>392</v>
      </c>
      <c r="B215" s="12" t="s">
        <v>393</v>
      </c>
      <c r="C215" s="12" t="s">
        <v>386</v>
      </c>
      <c r="D215" s="30" t="s">
        <v>50</v>
      </c>
      <c r="E215" s="30" t="s">
        <v>88</v>
      </c>
      <c r="F215" s="26">
        <v>0.43</v>
      </c>
    </row>
    <row r="216" spans="1:6" ht="22.5" hidden="1" customHeight="1" x14ac:dyDescent="0.3">
      <c r="A216" s="12" t="s">
        <v>392</v>
      </c>
      <c r="B216" s="12" t="s">
        <v>393</v>
      </c>
      <c r="C216" s="12" t="s">
        <v>386</v>
      </c>
      <c r="D216" s="30" t="s">
        <v>50</v>
      </c>
      <c r="E216" s="30" t="s">
        <v>89</v>
      </c>
      <c r="F216" s="26">
        <v>0.63</v>
      </c>
    </row>
    <row r="217" spans="1:6" ht="22.5" hidden="1" customHeight="1" x14ac:dyDescent="0.3">
      <c r="A217" s="12" t="s">
        <v>392</v>
      </c>
      <c r="B217" s="12" t="s">
        <v>393</v>
      </c>
      <c r="C217" s="12" t="s">
        <v>386</v>
      </c>
      <c r="D217" s="30" t="s">
        <v>50</v>
      </c>
      <c r="E217" s="30" t="s">
        <v>89</v>
      </c>
      <c r="F217" s="26">
        <v>0.11</v>
      </c>
    </row>
    <row r="218" spans="1:6" ht="22.5" hidden="1" customHeight="1" x14ac:dyDescent="0.3">
      <c r="A218" s="12" t="s">
        <v>392</v>
      </c>
      <c r="B218" s="12" t="s">
        <v>393</v>
      </c>
      <c r="C218" s="12" t="s">
        <v>386</v>
      </c>
      <c r="D218" s="30" t="s">
        <v>50</v>
      </c>
      <c r="E218" s="30" t="s">
        <v>90</v>
      </c>
      <c r="F218" s="26">
        <v>8.0299999999999994</v>
      </c>
    </row>
    <row r="219" spans="1:6" ht="22.5" hidden="1" customHeight="1" x14ac:dyDescent="0.3">
      <c r="A219" s="12" t="s">
        <v>392</v>
      </c>
      <c r="B219" s="12" t="s">
        <v>393</v>
      </c>
      <c r="C219" s="12" t="s">
        <v>386</v>
      </c>
      <c r="D219" s="30" t="s">
        <v>50</v>
      </c>
      <c r="E219" s="30" t="s">
        <v>90</v>
      </c>
      <c r="F219" s="26">
        <v>0.2</v>
      </c>
    </row>
    <row r="220" spans="1:6" ht="22.5" hidden="1" customHeight="1" x14ac:dyDescent="0.3">
      <c r="A220" s="12" t="s">
        <v>392</v>
      </c>
      <c r="B220" s="12" t="s">
        <v>393</v>
      </c>
      <c r="C220" s="12" t="s">
        <v>386</v>
      </c>
      <c r="D220" s="30" t="s">
        <v>50</v>
      </c>
      <c r="E220" s="30" t="s">
        <v>91</v>
      </c>
      <c r="F220" s="26">
        <v>0.88</v>
      </c>
    </row>
    <row r="221" spans="1:6" ht="22.5" hidden="1" customHeight="1" x14ac:dyDescent="0.3">
      <c r="A221" s="12" t="s">
        <v>392</v>
      </c>
      <c r="B221" s="12" t="s">
        <v>393</v>
      </c>
      <c r="C221" s="12" t="s">
        <v>386</v>
      </c>
      <c r="D221" s="30" t="s">
        <v>50</v>
      </c>
      <c r="E221" s="30" t="s">
        <v>91</v>
      </c>
      <c r="F221" s="26">
        <v>1.37</v>
      </c>
    </row>
    <row r="222" spans="1:6" ht="22.5" hidden="1" customHeight="1" x14ac:dyDescent="0.3">
      <c r="A222" s="12" t="s">
        <v>392</v>
      </c>
      <c r="B222" s="12" t="s">
        <v>393</v>
      </c>
      <c r="C222" s="12" t="s">
        <v>386</v>
      </c>
      <c r="D222" s="30" t="s">
        <v>50</v>
      </c>
      <c r="E222" s="30" t="s">
        <v>92</v>
      </c>
      <c r="F222" s="26">
        <v>0.22</v>
      </c>
    </row>
    <row r="223" spans="1:6" ht="22.5" hidden="1" customHeight="1" x14ac:dyDescent="0.3">
      <c r="A223" s="12" t="s">
        <v>392</v>
      </c>
      <c r="B223" s="12" t="s">
        <v>393</v>
      </c>
      <c r="C223" s="12" t="s">
        <v>386</v>
      </c>
      <c r="D223" s="30" t="s">
        <v>50</v>
      </c>
      <c r="E223" s="30" t="s">
        <v>92</v>
      </c>
      <c r="F223" s="26">
        <v>0.34</v>
      </c>
    </row>
    <row r="224" spans="1:6" ht="22.5" hidden="1" customHeight="1" x14ac:dyDescent="0.3">
      <c r="A224" s="12" t="s">
        <v>392</v>
      </c>
      <c r="B224" s="12" t="s">
        <v>393</v>
      </c>
      <c r="C224" s="12" t="s">
        <v>386</v>
      </c>
      <c r="D224" s="30" t="s">
        <v>50</v>
      </c>
      <c r="E224" s="30" t="s">
        <v>93</v>
      </c>
      <c r="F224" s="26">
        <v>3.89</v>
      </c>
    </row>
    <row r="225" spans="1:6" ht="22.5" hidden="1" customHeight="1" x14ac:dyDescent="0.3">
      <c r="A225" s="12" t="s">
        <v>392</v>
      </c>
      <c r="B225" s="12" t="s">
        <v>393</v>
      </c>
      <c r="C225" s="12" t="s">
        <v>386</v>
      </c>
      <c r="D225" s="30" t="s">
        <v>50</v>
      </c>
      <c r="E225" s="30" t="s">
        <v>93</v>
      </c>
      <c r="F225" s="26">
        <v>7.0000000000000007E-2</v>
      </c>
    </row>
    <row r="226" spans="1:6" ht="22.5" hidden="1" customHeight="1" x14ac:dyDescent="0.3">
      <c r="A226" s="12" t="s">
        <v>392</v>
      </c>
      <c r="B226" s="12" t="s">
        <v>393</v>
      </c>
      <c r="C226" s="12" t="s">
        <v>386</v>
      </c>
      <c r="D226" s="30" t="s">
        <v>50</v>
      </c>
      <c r="E226" s="30" t="s">
        <v>94</v>
      </c>
      <c r="F226" s="26">
        <v>1.66</v>
      </c>
    </row>
    <row r="227" spans="1:6" ht="22.5" hidden="1" customHeight="1" x14ac:dyDescent="0.3">
      <c r="A227" s="12" t="s">
        <v>392</v>
      </c>
      <c r="B227" s="12" t="s">
        <v>393</v>
      </c>
      <c r="C227" s="12" t="s">
        <v>386</v>
      </c>
      <c r="D227" s="30" t="s">
        <v>50</v>
      </c>
      <c r="E227" s="30" t="s">
        <v>94</v>
      </c>
      <c r="F227" s="26">
        <v>0.03</v>
      </c>
    </row>
    <row r="228" spans="1:6" ht="22.5" hidden="1" customHeight="1" x14ac:dyDescent="0.3">
      <c r="A228" s="12" t="s">
        <v>392</v>
      </c>
      <c r="B228" s="12" t="s">
        <v>393</v>
      </c>
      <c r="C228" s="12" t="s">
        <v>386</v>
      </c>
      <c r="D228" s="30" t="s">
        <v>50</v>
      </c>
      <c r="E228" s="30" t="s">
        <v>95</v>
      </c>
      <c r="F228" s="26">
        <v>1.24</v>
      </c>
    </row>
    <row r="229" spans="1:6" ht="22.5" hidden="1" customHeight="1" x14ac:dyDescent="0.3">
      <c r="A229" s="12" t="s">
        <v>392</v>
      </c>
      <c r="B229" s="12" t="s">
        <v>393</v>
      </c>
      <c r="C229" s="12" t="s">
        <v>386</v>
      </c>
      <c r="D229" s="30" t="s">
        <v>50</v>
      </c>
      <c r="E229" s="30" t="s">
        <v>96</v>
      </c>
      <c r="F229" s="26">
        <v>3.73</v>
      </c>
    </row>
    <row r="230" spans="1:6" ht="22.5" hidden="1" customHeight="1" x14ac:dyDescent="0.3">
      <c r="A230" s="12" t="s">
        <v>392</v>
      </c>
      <c r="B230" s="12" t="s">
        <v>393</v>
      </c>
      <c r="C230" s="12" t="s">
        <v>386</v>
      </c>
      <c r="D230" s="30" t="s">
        <v>50</v>
      </c>
      <c r="E230" s="30" t="s">
        <v>97</v>
      </c>
      <c r="F230" s="26">
        <v>0.03</v>
      </c>
    </row>
    <row r="231" spans="1:6" ht="22.5" hidden="1" customHeight="1" x14ac:dyDescent="0.3">
      <c r="A231" s="12" t="s">
        <v>392</v>
      </c>
      <c r="B231" s="12" t="s">
        <v>393</v>
      </c>
      <c r="C231" s="12" t="s">
        <v>386</v>
      </c>
      <c r="D231" s="30" t="s">
        <v>50</v>
      </c>
      <c r="E231" s="30" t="s">
        <v>98</v>
      </c>
      <c r="F231" s="26">
        <v>0.09</v>
      </c>
    </row>
    <row r="232" spans="1:6" ht="22.5" hidden="1" customHeight="1" x14ac:dyDescent="0.3">
      <c r="A232" s="12" t="s">
        <v>392</v>
      </c>
      <c r="B232" s="12" t="s">
        <v>393</v>
      </c>
      <c r="C232" s="12" t="s">
        <v>386</v>
      </c>
      <c r="D232" s="30" t="s">
        <v>50</v>
      </c>
      <c r="E232" s="30" t="s">
        <v>99</v>
      </c>
      <c r="F232" s="26">
        <v>3.04</v>
      </c>
    </row>
    <row r="233" spans="1:6" ht="22.5" hidden="1" customHeight="1" x14ac:dyDescent="0.3">
      <c r="A233" s="12" t="s">
        <v>392</v>
      </c>
      <c r="B233" s="12" t="s">
        <v>393</v>
      </c>
      <c r="C233" s="12" t="s">
        <v>386</v>
      </c>
      <c r="D233" s="30" t="s">
        <v>50</v>
      </c>
      <c r="E233" s="30" t="s">
        <v>100</v>
      </c>
      <c r="F233" s="26">
        <v>0.34</v>
      </c>
    </row>
    <row r="234" spans="1:6" ht="22.5" hidden="1" customHeight="1" x14ac:dyDescent="0.3">
      <c r="A234" s="12" t="s">
        <v>392</v>
      </c>
      <c r="B234" s="12" t="s">
        <v>393</v>
      </c>
      <c r="C234" s="12" t="s">
        <v>386</v>
      </c>
      <c r="D234" s="30" t="s">
        <v>50</v>
      </c>
      <c r="E234" s="30" t="s">
        <v>101</v>
      </c>
      <c r="F234" s="26">
        <v>1.99</v>
      </c>
    </row>
    <row r="235" spans="1:6" ht="22.5" hidden="1" customHeight="1" x14ac:dyDescent="0.3">
      <c r="A235" s="12" t="s">
        <v>392</v>
      </c>
      <c r="B235" s="12" t="s">
        <v>393</v>
      </c>
      <c r="C235" s="12" t="s">
        <v>386</v>
      </c>
      <c r="D235" s="30" t="s">
        <v>50</v>
      </c>
      <c r="E235" s="30" t="s">
        <v>102</v>
      </c>
      <c r="F235" s="26">
        <v>0.5</v>
      </c>
    </row>
    <row r="236" spans="1:6" ht="22.5" hidden="1" customHeight="1" x14ac:dyDescent="0.3">
      <c r="A236" s="12" t="s">
        <v>392</v>
      </c>
      <c r="B236" s="12" t="s">
        <v>393</v>
      </c>
      <c r="C236" s="12" t="s">
        <v>386</v>
      </c>
      <c r="D236" s="30" t="s">
        <v>50</v>
      </c>
      <c r="E236" s="30" t="s">
        <v>103</v>
      </c>
      <c r="F236" s="26">
        <v>20.170000000000002</v>
      </c>
    </row>
    <row r="237" spans="1:6" ht="22.5" hidden="1" customHeight="1" x14ac:dyDescent="0.3">
      <c r="A237" s="12" t="s">
        <v>392</v>
      </c>
      <c r="B237" s="12" t="s">
        <v>393</v>
      </c>
      <c r="C237" s="12" t="s">
        <v>386</v>
      </c>
      <c r="D237" s="30" t="s">
        <v>50</v>
      </c>
      <c r="E237" s="30" t="s">
        <v>103</v>
      </c>
      <c r="F237" s="26">
        <v>0.02</v>
      </c>
    </row>
    <row r="238" spans="1:6" ht="22.5" hidden="1" customHeight="1" x14ac:dyDescent="0.3">
      <c r="A238" s="12" t="s">
        <v>392</v>
      </c>
      <c r="B238" s="12" t="s">
        <v>393</v>
      </c>
      <c r="C238" s="12" t="s">
        <v>386</v>
      </c>
      <c r="D238" s="30" t="s">
        <v>50</v>
      </c>
      <c r="E238" s="30" t="s">
        <v>104</v>
      </c>
      <c r="F238" s="26">
        <v>1.97</v>
      </c>
    </row>
    <row r="239" spans="1:6" ht="22.5" hidden="1" customHeight="1" x14ac:dyDescent="0.3">
      <c r="A239" s="12" t="s">
        <v>392</v>
      </c>
      <c r="B239" s="12" t="s">
        <v>393</v>
      </c>
      <c r="C239" s="12" t="s">
        <v>386</v>
      </c>
      <c r="D239" s="30" t="s">
        <v>50</v>
      </c>
      <c r="E239" s="30" t="s">
        <v>105</v>
      </c>
      <c r="F239" s="26">
        <v>11.25</v>
      </c>
    </row>
    <row r="240" spans="1:6" ht="22.5" hidden="1" customHeight="1" x14ac:dyDescent="0.3">
      <c r="A240" s="12" t="s">
        <v>392</v>
      </c>
      <c r="B240" s="12" t="s">
        <v>393</v>
      </c>
      <c r="C240" s="12" t="s">
        <v>386</v>
      </c>
      <c r="D240" s="30" t="s">
        <v>50</v>
      </c>
      <c r="E240" s="30" t="s">
        <v>105</v>
      </c>
      <c r="F240" s="26">
        <v>0.36</v>
      </c>
    </row>
    <row r="241" spans="1:6" ht="22.5" hidden="1" customHeight="1" x14ac:dyDescent="0.3">
      <c r="A241" s="12" t="s">
        <v>392</v>
      </c>
      <c r="B241" s="12" t="s">
        <v>393</v>
      </c>
      <c r="C241" s="12" t="s">
        <v>386</v>
      </c>
      <c r="D241" s="30" t="s">
        <v>50</v>
      </c>
      <c r="E241" s="30" t="s">
        <v>106</v>
      </c>
      <c r="F241" s="26">
        <v>1.0900000000000001</v>
      </c>
    </row>
    <row r="242" spans="1:6" ht="22.5" hidden="1" customHeight="1" x14ac:dyDescent="0.3">
      <c r="A242" s="12" t="s">
        <v>392</v>
      </c>
      <c r="B242" s="12" t="s">
        <v>393</v>
      </c>
      <c r="C242" s="12" t="s">
        <v>386</v>
      </c>
      <c r="D242" s="30" t="s">
        <v>50</v>
      </c>
      <c r="E242" s="30" t="s">
        <v>107</v>
      </c>
      <c r="F242" s="26">
        <v>3.25</v>
      </c>
    </row>
    <row r="243" spans="1:6" ht="22.5" hidden="1" customHeight="1" x14ac:dyDescent="0.3">
      <c r="A243" s="12" t="s">
        <v>392</v>
      </c>
      <c r="B243" s="12" t="s">
        <v>393</v>
      </c>
      <c r="C243" s="12" t="s">
        <v>386</v>
      </c>
      <c r="D243" s="30" t="s">
        <v>50</v>
      </c>
      <c r="E243" s="30" t="s">
        <v>108</v>
      </c>
      <c r="F243" s="26">
        <v>0.64</v>
      </c>
    </row>
    <row r="244" spans="1:6" ht="22.5" hidden="1" customHeight="1" x14ac:dyDescent="0.3">
      <c r="A244" s="12" t="s">
        <v>392</v>
      </c>
      <c r="B244" s="12" t="s">
        <v>393</v>
      </c>
      <c r="C244" s="12" t="s">
        <v>386</v>
      </c>
      <c r="D244" s="30" t="s">
        <v>50</v>
      </c>
      <c r="E244" s="30" t="s">
        <v>109</v>
      </c>
      <c r="F244" s="26">
        <v>8.4499999999999993</v>
      </c>
    </row>
    <row r="245" spans="1:6" ht="22.5" hidden="1" customHeight="1" x14ac:dyDescent="0.3">
      <c r="A245" s="12" t="s">
        <v>392</v>
      </c>
      <c r="B245" s="12" t="s">
        <v>393</v>
      </c>
      <c r="C245" s="12" t="s">
        <v>386</v>
      </c>
      <c r="D245" s="30" t="s">
        <v>50</v>
      </c>
      <c r="E245" s="30" t="s">
        <v>110</v>
      </c>
      <c r="F245" s="26">
        <v>3.32</v>
      </c>
    </row>
    <row r="246" spans="1:6" ht="22.5" hidden="1" customHeight="1" x14ac:dyDescent="0.3">
      <c r="A246" s="12" t="s">
        <v>392</v>
      </c>
      <c r="B246" s="12" t="s">
        <v>393</v>
      </c>
      <c r="C246" s="12" t="s">
        <v>386</v>
      </c>
      <c r="D246" s="30" t="s">
        <v>50</v>
      </c>
      <c r="E246" s="30" t="s">
        <v>111</v>
      </c>
      <c r="F246" s="26">
        <v>0.37</v>
      </c>
    </row>
    <row r="247" spans="1:6" ht="22.5" hidden="1" customHeight="1" x14ac:dyDescent="0.3">
      <c r="A247" s="12" t="s">
        <v>392</v>
      </c>
      <c r="B247" s="12" t="s">
        <v>393</v>
      </c>
      <c r="C247" s="12" t="s">
        <v>386</v>
      </c>
      <c r="D247" s="30" t="s">
        <v>50</v>
      </c>
      <c r="E247" s="30" t="s">
        <v>112</v>
      </c>
      <c r="F247" s="26">
        <v>4.62</v>
      </c>
    </row>
    <row r="248" spans="1:6" ht="22.5" hidden="1" customHeight="1" x14ac:dyDescent="0.3">
      <c r="A248" s="12" t="s">
        <v>392</v>
      </c>
      <c r="B248" s="12" t="s">
        <v>393</v>
      </c>
      <c r="C248" s="12" t="s">
        <v>386</v>
      </c>
      <c r="D248" s="30" t="s">
        <v>50</v>
      </c>
      <c r="E248" s="30" t="s">
        <v>113</v>
      </c>
      <c r="F248" s="26">
        <v>0.49</v>
      </c>
    </row>
    <row r="249" spans="1:6" ht="22.5" hidden="1" customHeight="1" x14ac:dyDescent="0.3">
      <c r="A249" s="12" t="s">
        <v>392</v>
      </c>
      <c r="B249" s="12" t="s">
        <v>393</v>
      </c>
      <c r="C249" s="12" t="s">
        <v>386</v>
      </c>
      <c r="D249" s="30" t="s">
        <v>50</v>
      </c>
      <c r="E249" s="30" t="s">
        <v>114</v>
      </c>
      <c r="F249" s="26">
        <v>1.28</v>
      </c>
    </row>
    <row r="250" spans="1:6" ht="22.5" hidden="1" customHeight="1" x14ac:dyDescent="0.3">
      <c r="A250" s="12" t="s">
        <v>392</v>
      </c>
      <c r="B250" s="12" t="s">
        <v>393</v>
      </c>
      <c r="C250" s="12" t="s">
        <v>386</v>
      </c>
      <c r="D250" s="30" t="s">
        <v>50</v>
      </c>
      <c r="E250" s="30" t="s">
        <v>115</v>
      </c>
      <c r="F250" s="26">
        <v>0.77</v>
      </c>
    </row>
    <row r="251" spans="1:6" ht="22.5" hidden="1" customHeight="1" x14ac:dyDescent="0.3">
      <c r="A251" s="12" t="s">
        <v>392</v>
      </c>
      <c r="B251" s="12" t="s">
        <v>393</v>
      </c>
      <c r="C251" s="12" t="s">
        <v>386</v>
      </c>
      <c r="D251" s="30" t="s">
        <v>50</v>
      </c>
      <c r="E251" s="30" t="s">
        <v>116</v>
      </c>
      <c r="F251" s="26">
        <v>5.79</v>
      </c>
    </row>
    <row r="252" spans="1:6" ht="22.5" hidden="1" customHeight="1" x14ac:dyDescent="0.3">
      <c r="A252" s="12" t="s">
        <v>392</v>
      </c>
      <c r="B252" s="12" t="s">
        <v>393</v>
      </c>
      <c r="C252" s="12" t="s">
        <v>386</v>
      </c>
      <c r="D252" s="30" t="s">
        <v>50</v>
      </c>
      <c r="E252" s="30" t="s">
        <v>117</v>
      </c>
      <c r="F252" s="26">
        <v>3.59</v>
      </c>
    </row>
    <row r="253" spans="1:6" ht="22.5" hidden="1" customHeight="1" x14ac:dyDescent="0.3">
      <c r="A253" s="12" t="s">
        <v>392</v>
      </c>
      <c r="B253" s="12" t="s">
        <v>393</v>
      </c>
      <c r="C253" s="12" t="s">
        <v>386</v>
      </c>
      <c r="D253" s="30" t="s">
        <v>50</v>
      </c>
      <c r="E253" s="30" t="s">
        <v>118</v>
      </c>
      <c r="F253" s="26">
        <v>14.57</v>
      </c>
    </row>
    <row r="254" spans="1:6" ht="22.5" hidden="1" customHeight="1" x14ac:dyDescent="0.3">
      <c r="A254" s="12" t="s">
        <v>392</v>
      </c>
      <c r="B254" s="12" t="s">
        <v>393</v>
      </c>
      <c r="C254" s="12" t="s">
        <v>386</v>
      </c>
      <c r="D254" s="30" t="s">
        <v>50</v>
      </c>
      <c r="E254" s="30" t="s">
        <v>119</v>
      </c>
      <c r="F254" s="26">
        <v>7.15</v>
      </c>
    </row>
    <row r="255" spans="1:6" ht="22.5" hidden="1" customHeight="1" x14ac:dyDescent="0.3">
      <c r="A255" s="12" t="s">
        <v>392</v>
      </c>
      <c r="B255" s="12" t="s">
        <v>393</v>
      </c>
      <c r="C255" s="12" t="s">
        <v>386</v>
      </c>
      <c r="D255" s="30" t="s">
        <v>50</v>
      </c>
      <c r="E255" s="30" t="s">
        <v>120</v>
      </c>
      <c r="F255" s="26">
        <v>2.02</v>
      </c>
    </row>
    <row r="256" spans="1:6" ht="22.5" hidden="1" customHeight="1" x14ac:dyDescent="0.3">
      <c r="A256" s="12" t="s">
        <v>392</v>
      </c>
      <c r="B256" s="12" t="s">
        <v>393</v>
      </c>
      <c r="C256" s="12" t="s">
        <v>386</v>
      </c>
      <c r="D256" s="30" t="s">
        <v>50</v>
      </c>
      <c r="E256" s="30" t="s">
        <v>121</v>
      </c>
      <c r="F256" s="26">
        <v>0.87</v>
      </c>
    </row>
    <row r="257" spans="1:6" ht="22.5" hidden="1" customHeight="1" x14ac:dyDescent="0.3">
      <c r="A257" s="12" t="s">
        <v>392</v>
      </c>
      <c r="B257" s="12" t="s">
        <v>393</v>
      </c>
      <c r="C257" s="12" t="s">
        <v>386</v>
      </c>
      <c r="D257" s="30" t="s">
        <v>50</v>
      </c>
      <c r="E257" s="30" t="s">
        <v>122</v>
      </c>
      <c r="F257" s="26">
        <v>3.74</v>
      </c>
    </row>
    <row r="258" spans="1:6" ht="22.5" hidden="1" customHeight="1" x14ac:dyDescent="0.3">
      <c r="A258" s="12" t="s">
        <v>392</v>
      </c>
      <c r="B258" s="12" t="s">
        <v>393</v>
      </c>
      <c r="C258" s="12" t="s">
        <v>386</v>
      </c>
      <c r="D258" s="30" t="s">
        <v>50</v>
      </c>
      <c r="E258" s="30" t="s">
        <v>123</v>
      </c>
      <c r="F258" s="26">
        <v>3.62</v>
      </c>
    </row>
    <row r="259" spans="1:6" ht="22.5" hidden="1" customHeight="1" x14ac:dyDescent="0.3">
      <c r="A259" s="12" t="s">
        <v>392</v>
      </c>
      <c r="B259" s="12" t="s">
        <v>393</v>
      </c>
      <c r="C259" s="12" t="s">
        <v>386</v>
      </c>
      <c r="D259" s="30" t="s">
        <v>50</v>
      </c>
      <c r="E259" s="30" t="s">
        <v>124</v>
      </c>
      <c r="F259" s="26">
        <v>0.9</v>
      </c>
    </row>
    <row r="260" spans="1:6" ht="22.5" hidden="1" customHeight="1" x14ac:dyDescent="0.3">
      <c r="A260" s="12" t="s">
        <v>392</v>
      </c>
      <c r="B260" s="12" t="s">
        <v>393</v>
      </c>
      <c r="C260" s="12" t="s">
        <v>386</v>
      </c>
      <c r="D260" s="30" t="s">
        <v>50</v>
      </c>
      <c r="E260" s="30" t="s">
        <v>125</v>
      </c>
      <c r="F260" s="26">
        <v>10.62</v>
      </c>
    </row>
    <row r="261" spans="1:6" ht="22.5" hidden="1" customHeight="1" x14ac:dyDescent="0.3">
      <c r="A261" s="12" t="s">
        <v>392</v>
      </c>
      <c r="B261" s="12" t="s">
        <v>393</v>
      </c>
      <c r="C261" s="12" t="s">
        <v>386</v>
      </c>
      <c r="D261" s="30" t="s">
        <v>50</v>
      </c>
      <c r="E261" s="30" t="s">
        <v>126</v>
      </c>
      <c r="F261" s="26">
        <v>8.23</v>
      </c>
    </row>
    <row r="262" spans="1:6" ht="22.5" hidden="1" customHeight="1" x14ac:dyDescent="0.3">
      <c r="A262" s="12" t="s">
        <v>392</v>
      </c>
      <c r="B262" s="12" t="s">
        <v>393</v>
      </c>
      <c r="C262" s="12" t="s">
        <v>386</v>
      </c>
      <c r="D262" s="30" t="s">
        <v>50</v>
      </c>
      <c r="E262" s="30" t="s">
        <v>127</v>
      </c>
      <c r="F262" s="26">
        <v>10.63</v>
      </c>
    </row>
    <row r="263" spans="1:6" ht="22.5" hidden="1" customHeight="1" x14ac:dyDescent="0.3">
      <c r="A263" s="12" t="s">
        <v>392</v>
      </c>
      <c r="B263" s="12" t="s">
        <v>393</v>
      </c>
      <c r="C263" s="12" t="s">
        <v>386</v>
      </c>
      <c r="D263" s="30" t="s">
        <v>50</v>
      </c>
      <c r="E263" s="30" t="s">
        <v>128</v>
      </c>
      <c r="F263" s="26">
        <v>1.53</v>
      </c>
    </row>
    <row r="264" spans="1:6" ht="22.5" hidden="1" customHeight="1" x14ac:dyDescent="0.3">
      <c r="A264" s="12" t="s">
        <v>392</v>
      </c>
      <c r="B264" s="12" t="s">
        <v>393</v>
      </c>
      <c r="C264" s="12" t="s">
        <v>386</v>
      </c>
      <c r="D264" s="30" t="s">
        <v>50</v>
      </c>
      <c r="E264" s="30" t="s">
        <v>129</v>
      </c>
      <c r="F264" s="26">
        <v>2.16</v>
      </c>
    </row>
    <row r="265" spans="1:6" ht="22.5" hidden="1" customHeight="1" x14ac:dyDescent="0.3">
      <c r="A265" s="12" t="s">
        <v>392</v>
      </c>
      <c r="B265" s="12" t="s">
        <v>393</v>
      </c>
      <c r="C265" s="12" t="s">
        <v>386</v>
      </c>
      <c r="D265" s="30" t="s">
        <v>50</v>
      </c>
      <c r="E265" s="30" t="s">
        <v>130</v>
      </c>
      <c r="F265" s="26">
        <v>3.94</v>
      </c>
    </row>
    <row r="266" spans="1:6" ht="22.5" hidden="1" customHeight="1" x14ac:dyDescent="0.3">
      <c r="A266" s="12" t="s">
        <v>392</v>
      </c>
      <c r="B266" s="12" t="s">
        <v>393</v>
      </c>
      <c r="C266" s="12" t="s">
        <v>386</v>
      </c>
      <c r="D266" s="30" t="s">
        <v>50</v>
      </c>
      <c r="E266" s="30" t="s">
        <v>131</v>
      </c>
      <c r="F266" s="26">
        <v>1.28</v>
      </c>
    </row>
    <row r="267" spans="1:6" ht="22.5" hidden="1" customHeight="1" x14ac:dyDescent="0.3">
      <c r="A267" s="12" t="s">
        <v>392</v>
      </c>
      <c r="B267" s="12" t="s">
        <v>393</v>
      </c>
      <c r="C267" s="12" t="s">
        <v>386</v>
      </c>
      <c r="D267" s="30" t="s">
        <v>50</v>
      </c>
      <c r="E267" s="30" t="s">
        <v>132</v>
      </c>
      <c r="F267" s="26">
        <v>0.33</v>
      </c>
    </row>
    <row r="268" spans="1:6" ht="22.5" hidden="1" customHeight="1" x14ac:dyDescent="0.3">
      <c r="A268" s="12" t="s">
        <v>392</v>
      </c>
      <c r="B268" s="12" t="s">
        <v>393</v>
      </c>
      <c r="C268" s="12" t="s">
        <v>386</v>
      </c>
      <c r="D268" s="30" t="s">
        <v>50</v>
      </c>
      <c r="E268" s="30" t="s">
        <v>133</v>
      </c>
      <c r="F268" s="26">
        <v>1.51</v>
      </c>
    </row>
    <row r="269" spans="1:6" ht="22.5" hidden="1" customHeight="1" x14ac:dyDescent="0.3">
      <c r="A269" s="12" t="s">
        <v>392</v>
      </c>
      <c r="B269" s="12" t="s">
        <v>393</v>
      </c>
      <c r="C269" s="12" t="s">
        <v>386</v>
      </c>
      <c r="D269" s="30" t="s">
        <v>50</v>
      </c>
      <c r="E269" s="30" t="s">
        <v>133</v>
      </c>
      <c r="F269" s="26">
        <v>0.18</v>
      </c>
    </row>
    <row r="270" spans="1:6" ht="22.5" hidden="1" customHeight="1" x14ac:dyDescent="0.3">
      <c r="A270" s="12" t="s">
        <v>392</v>
      </c>
      <c r="B270" s="12" t="s">
        <v>393</v>
      </c>
      <c r="C270" s="12" t="s">
        <v>386</v>
      </c>
      <c r="D270" s="30" t="s">
        <v>50</v>
      </c>
      <c r="E270" s="30" t="s">
        <v>134</v>
      </c>
      <c r="F270" s="26">
        <v>1.03</v>
      </c>
    </row>
    <row r="271" spans="1:6" ht="22.5" hidden="1" customHeight="1" x14ac:dyDescent="0.3">
      <c r="A271" s="12" t="s">
        <v>392</v>
      </c>
      <c r="B271" s="12" t="s">
        <v>393</v>
      </c>
      <c r="C271" s="12" t="s">
        <v>386</v>
      </c>
      <c r="D271" s="30" t="s">
        <v>50</v>
      </c>
      <c r="E271" s="30" t="s">
        <v>135</v>
      </c>
      <c r="F271" s="26">
        <v>0.86</v>
      </c>
    </row>
    <row r="272" spans="1:6" ht="22.5" hidden="1" customHeight="1" x14ac:dyDescent="0.3">
      <c r="A272" s="12" t="s">
        <v>392</v>
      </c>
      <c r="B272" s="12" t="s">
        <v>393</v>
      </c>
      <c r="C272" s="12" t="s">
        <v>386</v>
      </c>
      <c r="D272" s="30" t="s">
        <v>50</v>
      </c>
      <c r="E272" s="30" t="s">
        <v>136</v>
      </c>
      <c r="F272" s="26">
        <v>0.71</v>
      </c>
    </row>
    <row r="273" spans="1:6" ht="22.5" hidden="1" customHeight="1" x14ac:dyDescent="0.3">
      <c r="A273" s="12" t="s">
        <v>392</v>
      </c>
      <c r="B273" s="12" t="s">
        <v>393</v>
      </c>
      <c r="C273" s="12" t="s">
        <v>386</v>
      </c>
      <c r="D273" s="30" t="s">
        <v>50</v>
      </c>
      <c r="E273" s="30" t="s">
        <v>137</v>
      </c>
      <c r="F273" s="26">
        <v>0.18</v>
      </c>
    </row>
    <row r="274" spans="1:6" ht="22.5" hidden="1" customHeight="1" x14ac:dyDescent="0.3">
      <c r="A274" s="12" t="s">
        <v>392</v>
      </c>
      <c r="B274" s="12" t="s">
        <v>393</v>
      </c>
      <c r="C274" s="12" t="s">
        <v>386</v>
      </c>
      <c r="D274" s="30" t="s">
        <v>50</v>
      </c>
      <c r="E274" s="30" t="s">
        <v>138</v>
      </c>
      <c r="F274" s="26">
        <v>0.49</v>
      </c>
    </row>
    <row r="275" spans="1:6" ht="22.5" hidden="1" customHeight="1" x14ac:dyDescent="0.3">
      <c r="A275" s="12" t="s">
        <v>392</v>
      </c>
      <c r="B275" s="12" t="s">
        <v>393</v>
      </c>
      <c r="C275" s="12" t="s">
        <v>386</v>
      </c>
      <c r="D275" s="30" t="s">
        <v>50</v>
      </c>
      <c r="E275" s="30" t="s">
        <v>139</v>
      </c>
      <c r="F275" s="26">
        <v>7.9</v>
      </c>
    </row>
    <row r="276" spans="1:6" ht="22.5" hidden="1" customHeight="1" x14ac:dyDescent="0.3">
      <c r="A276" s="12" t="s">
        <v>392</v>
      </c>
      <c r="B276" s="12" t="s">
        <v>393</v>
      </c>
      <c r="C276" s="12" t="s">
        <v>386</v>
      </c>
      <c r="D276" s="30" t="s">
        <v>50</v>
      </c>
      <c r="E276" s="30" t="s">
        <v>139</v>
      </c>
      <c r="F276" s="26">
        <v>0.49</v>
      </c>
    </row>
    <row r="277" spans="1:6" ht="22.5" hidden="1" customHeight="1" x14ac:dyDescent="0.3">
      <c r="A277" s="12" t="s">
        <v>392</v>
      </c>
      <c r="B277" s="12" t="s">
        <v>393</v>
      </c>
      <c r="C277" s="12" t="s">
        <v>386</v>
      </c>
      <c r="D277" s="30" t="s">
        <v>50</v>
      </c>
      <c r="E277" s="30" t="s">
        <v>140</v>
      </c>
      <c r="F277" s="26">
        <v>3.87</v>
      </c>
    </row>
    <row r="278" spans="1:6" ht="22.5" hidden="1" customHeight="1" x14ac:dyDescent="0.3">
      <c r="A278" s="12" t="s">
        <v>392</v>
      </c>
      <c r="B278" s="12" t="s">
        <v>393</v>
      </c>
      <c r="C278" s="12" t="s">
        <v>386</v>
      </c>
      <c r="D278" s="30" t="s">
        <v>50</v>
      </c>
      <c r="E278" s="30" t="s">
        <v>141</v>
      </c>
      <c r="F278" s="26">
        <v>4.95</v>
      </c>
    </row>
    <row r="279" spans="1:6" ht="22.5" hidden="1" customHeight="1" x14ac:dyDescent="0.3">
      <c r="A279" s="12" t="s">
        <v>392</v>
      </c>
      <c r="B279" s="12" t="s">
        <v>393</v>
      </c>
      <c r="C279" s="12" t="s">
        <v>386</v>
      </c>
      <c r="D279" s="30" t="s">
        <v>50</v>
      </c>
      <c r="E279" s="30" t="s">
        <v>142</v>
      </c>
      <c r="F279" s="26">
        <v>1.24</v>
      </c>
    </row>
    <row r="280" spans="1:6" ht="22.5" hidden="1" customHeight="1" x14ac:dyDescent="0.3">
      <c r="A280" s="12" t="s">
        <v>392</v>
      </c>
      <c r="B280" s="12" t="s">
        <v>393</v>
      </c>
      <c r="C280" s="12" t="s">
        <v>386</v>
      </c>
      <c r="D280" s="30" t="s">
        <v>50</v>
      </c>
      <c r="E280" s="30" t="s">
        <v>143</v>
      </c>
      <c r="F280" s="26">
        <v>1.55</v>
      </c>
    </row>
    <row r="281" spans="1:6" ht="22.5" hidden="1" customHeight="1" x14ac:dyDescent="0.3">
      <c r="A281" s="12" t="s">
        <v>392</v>
      </c>
      <c r="B281" s="12" t="s">
        <v>393</v>
      </c>
      <c r="C281" s="12" t="s">
        <v>386</v>
      </c>
      <c r="D281" s="30" t="s">
        <v>50</v>
      </c>
      <c r="E281" s="30" t="s">
        <v>144</v>
      </c>
      <c r="F281" s="26">
        <v>1.07</v>
      </c>
    </row>
    <row r="282" spans="1:6" ht="22.5" hidden="1" customHeight="1" x14ac:dyDescent="0.3">
      <c r="A282" s="12" t="s">
        <v>392</v>
      </c>
      <c r="B282" s="12" t="s">
        <v>393</v>
      </c>
      <c r="C282" s="12" t="s">
        <v>386</v>
      </c>
      <c r="D282" s="30" t="s">
        <v>50</v>
      </c>
      <c r="E282" s="30" t="s">
        <v>145</v>
      </c>
      <c r="F282" s="26">
        <v>11.5</v>
      </c>
    </row>
    <row r="283" spans="1:6" ht="22.5" hidden="1" customHeight="1" x14ac:dyDescent="0.3">
      <c r="A283" s="12" t="s">
        <v>392</v>
      </c>
      <c r="B283" s="12" t="s">
        <v>393</v>
      </c>
      <c r="C283" s="12" t="s">
        <v>386</v>
      </c>
      <c r="D283" s="30" t="s">
        <v>50</v>
      </c>
      <c r="E283" s="30" t="s">
        <v>145</v>
      </c>
      <c r="F283" s="26">
        <v>0.64</v>
      </c>
    </row>
    <row r="284" spans="1:6" ht="22.5" hidden="1" customHeight="1" x14ac:dyDescent="0.3">
      <c r="A284" s="12" t="s">
        <v>392</v>
      </c>
      <c r="B284" s="12" t="s">
        <v>393</v>
      </c>
      <c r="C284" s="12" t="s">
        <v>386</v>
      </c>
      <c r="D284" s="30" t="s">
        <v>50</v>
      </c>
      <c r="E284" s="30" t="s">
        <v>146</v>
      </c>
      <c r="F284" s="26">
        <v>0.32</v>
      </c>
    </row>
    <row r="285" spans="1:6" ht="22.5" hidden="1" customHeight="1" x14ac:dyDescent="0.3">
      <c r="A285" s="12" t="s">
        <v>392</v>
      </c>
      <c r="B285" s="12" t="s">
        <v>393</v>
      </c>
      <c r="C285" s="12" t="s">
        <v>386</v>
      </c>
      <c r="D285" s="30" t="s">
        <v>50</v>
      </c>
      <c r="E285" s="30" t="s">
        <v>147</v>
      </c>
      <c r="F285" s="26">
        <v>13.02</v>
      </c>
    </row>
    <row r="286" spans="1:6" ht="22.5" hidden="1" customHeight="1" x14ac:dyDescent="0.3">
      <c r="A286" s="12" t="s">
        <v>392</v>
      </c>
      <c r="B286" s="12" t="s">
        <v>393</v>
      </c>
      <c r="C286" s="12" t="s">
        <v>386</v>
      </c>
      <c r="D286" s="30" t="s">
        <v>50</v>
      </c>
      <c r="E286" s="30" t="s">
        <v>148</v>
      </c>
      <c r="F286" s="26">
        <v>2.4300000000000002</v>
      </c>
    </row>
    <row r="287" spans="1:6" ht="22.5" hidden="1" customHeight="1" x14ac:dyDescent="0.3">
      <c r="A287" s="12" t="s">
        <v>392</v>
      </c>
      <c r="B287" s="12" t="s">
        <v>393</v>
      </c>
      <c r="C287" s="12" t="s">
        <v>386</v>
      </c>
      <c r="D287" s="30" t="s">
        <v>50</v>
      </c>
      <c r="E287" s="30" t="s">
        <v>149</v>
      </c>
      <c r="F287" s="26">
        <v>0.92</v>
      </c>
    </row>
    <row r="288" spans="1:6" ht="22.5" hidden="1" customHeight="1" x14ac:dyDescent="0.3">
      <c r="A288" s="12" t="s">
        <v>392</v>
      </c>
      <c r="B288" s="12" t="s">
        <v>393</v>
      </c>
      <c r="C288" s="12" t="s">
        <v>386</v>
      </c>
      <c r="D288" s="30" t="s">
        <v>50</v>
      </c>
      <c r="E288" s="30" t="s">
        <v>150</v>
      </c>
      <c r="F288" s="26">
        <v>0.49</v>
      </c>
    </row>
    <row r="289" spans="1:6" ht="22.5" hidden="1" customHeight="1" x14ac:dyDescent="0.3">
      <c r="A289" s="12" t="s">
        <v>392</v>
      </c>
      <c r="B289" s="12" t="s">
        <v>393</v>
      </c>
      <c r="C289" s="12" t="s">
        <v>386</v>
      </c>
      <c r="D289" s="30" t="s">
        <v>50</v>
      </c>
      <c r="E289" s="30" t="s">
        <v>151</v>
      </c>
      <c r="F289" s="26">
        <v>0.12</v>
      </c>
    </row>
    <row r="290" spans="1:6" ht="22.5" hidden="1" customHeight="1" x14ac:dyDescent="0.3">
      <c r="A290" s="12" t="s">
        <v>392</v>
      </c>
      <c r="B290" s="12" t="s">
        <v>393</v>
      </c>
      <c r="C290" s="12" t="s">
        <v>386</v>
      </c>
      <c r="D290" s="30" t="s">
        <v>50</v>
      </c>
      <c r="E290" s="30" t="s">
        <v>152</v>
      </c>
      <c r="F290" s="26">
        <v>1.26</v>
      </c>
    </row>
    <row r="291" spans="1:6" ht="22.5" hidden="1" customHeight="1" x14ac:dyDescent="0.3">
      <c r="A291" s="12" t="s">
        <v>392</v>
      </c>
      <c r="B291" s="12" t="s">
        <v>393</v>
      </c>
      <c r="C291" s="12" t="s">
        <v>386</v>
      </c>
      <c r="D291" s="30" t="s">
        <v>50</v>
      </c>
      <c r="E291" s="30" t="s">
        <v>153</v>
      </c>
      <c r="F291" s="26">
        <v>0.71</v>
      </c>
    </row>
    <row r="292" spans="1:6" ht="22.5" hidden="1" customHeight="1" x14ac:dyDescent="0.3">
      <c r="A292" s="12" t="s">
        <v>392</v>
      </c>
      <c r="B292" s="12" t="s">
        <v>393</v>
      </c>
      <c r="C292" s="12" t="s">
        <v>386</v>
      </c>
      <c r="D292" s="30" t="s">
        <v>50</v>
      </c>
      <c r="E292" s="30" t="s">
        <v>154</v>
      </c>
      <c r="F292" s="26">
        <v>20.55</v>
      </c>
    </row>
    <row r="293" spans="1:6" ht="22.5" hidden="1" customHeight="1" x14ac:dyDescent="0.3">
      <c r="A293" s="12" t="s">
        <v>392</v>
      </c>
      <c r="B293" s="12" t="s">
        <v>393</v>
      </c>
      <c r="C293" s="12" t="s">
        <v>386</v>
      </c>
      <c r="D293" s="30" t="s">
        <v>50</v>
      </c>
      <c r="E293" s="30" t="s">
        <v>154</v>
      </c>
      <c r="F293" s="26">
        <v>0.11</v>
      </c>
    </row>
    <row r="294" spans="1:6" ht="22.5" hidden="1" customHeight="1" x14ac:dyDescent="0.3">
      <c r="A294" s="12" t="s">
        <v>392</v>
      </c>
      <c r="B294" s="12" t="s">
        <v>393</v>
      </c>
      <c r="C294" s="12" t="s">
        <v>386</v>
      </c>
      <c r="D294" s="30" t="s">
        <v>50</v>
      </c>
      <c r="E294" s="30" t="s">
        <v>155</v>
      </c>
      <c r="F294" s="26">
        <v>19.53</v>
      </c>
    </row>
    <row r="295" spans="1:6" ht="22.5" hidden="1" customHeight="1" x14ac:dyDescent="0.3">
      <c r="A295" s="12" t="s">
        <v>392</v>
      </c>
      <c r="B295" s="12" t="s">
        <v>393</v>
      </c>
      <c r="C295" s="12" t="s">
        <v>386</v>
      </c>
      <c r="D295" s="30" t="s">
        <v>50</v>
      </c>
      <c r="E295" s="30" t="s">
        <v>155</v>
      </c>
      <c r="F295" s="26">
        <v>0.12</v>
      </c>
    </row>
    <row r="296" spans="1:6" ht="22.5" hidden="1" customHeight="1" x14ac:dyDescent="0.3">
      <c r="A296" s="12" t="s">
        <v>392</v>
      </c>
      <c r="B296" s="12" t="s">
        <v>393</v>
      </c>
      <c r="C296" s="12" t="s">
        <v>386</v>
      </c>
      <c r="D296" s="30" t="s">
        <v>50</v>
      </c>
      <c r="E296" s="30" t="s">
        <v>156</v>
      </c>
      <c r="F296" s="26">
        <v>4.32</v>
      </c>
    </row>
    <row r="297" spans="1:6" ht="22.5" hidden="1" customHeight="1" x14ac:dyDescent="0.3">
      <c r="A297" s="12" t="s">
        <v>392</v>
      </c>
      <c r="B297" s="12" t="s">
        <v>393</v>
      </c>
      <c r="C297" s="12" t="s">
        <v>386</v>
      </c>
      <c r="D297" s="30" t="s">
        <v>50</v>
      </c>
      <c r="E297" s="30" t="s">
        <v>157</v>
      </c>
      <c r="F297" s="26">
        <v>17.690000000000001</v>
      </c>
    </row>
    <row r="298" spans="1:6" ht="22.5" hidden="1" customHeight="1" x14ac:dyDescent="0.3">
      <c r="A298" s="12" t="s">
        <v>392</v>
      </c>
      <c r="B298" s="12" t="s">
        <v>393</v>
      </c>
      <c r="C298" s="12" t="s">
        <v>386</v>
      </c>
      <c r="D298" s="30" t="s">
        <v>50</v>
      </c>
      <c r="E298" s="30" t="s">
        <v>157</v>
      </c>
      <c r="F298" s="26">
        <v>0.22</v>
      </c>
    </row>
    <row r="299" spans="1:6" ht="22.5" hidden="1" customHeight="1" x14ac:dyDescent="0.3">
      <c r="A299" s="12" t="s">
        <v>392</v>
      </c>
      <c r="B299" s="12" t="s">
        <v>393</v>
      </c>
      <c r="C299" s="12" t="s">
        <v>386</v>
      </c>
      <c r="D299" s="30" t="s">
        <v>50</v>
      </c>
      <c r="E299" s="30" t="s">
        <v>158</v>
      </c>
      <c r="F299" s="26">
        <v>5.48</v>
      </c>
    </row>
    <row r="300" spans="1:6" ht="22.5" hidden="1" customHeight="1" x14ac:dyDescent="0.3">
      <c r="A300" s="12" t="s">
        <v>392</v>
      </c>
      <c r="B300" s="12" t="s">
        <v>393</v>
      </c>
      <c r="C300" s="12" t="s">
        <v>386</v>
      </c>
      <c r="D300" s="30" t="s">
        <v>50</v>
      </c>
      <c r="E300" s="30" t="s">
        <v>158</v>
      </c>
      <c r="F300" s="26">
        <v>3.33</v>
      </c>
    </row>
    <row r="301" spans="1:6" ht="22.5" hidden="1" customHeight="1" x14ac:dyDescent="0.3">
      <c r="A301" s="12" t="s">
        <v>392</v>
      </c>
      <c r="B301" s="12" t="s">
        <v>393</v>
      </c>
      <c r="C301" s="12" t="s">
        <v>386</v>
      </c>
      <c r="D301" s="30" t="s">
        <v>50</v>
      </c>
      <c r="E301" s="30" t="s">
        <v>159</v>
      </c>
      <c r="F301" s="26">
        <v>0.7</v>
      </c>
    </row>
    <row r="302" spans="1:6" ht="22.5" hidden="1" customHeight="1" x14ac:dyDescent="0.3">
      <c r="A302" s="12" t="s">
        <v>392</v>
      </c>
      <c r="B302" s="12" t="s">
        <v>393</v>
      </c>
      <c r="C302" s="12" t="s">
        <v>386</v>
      </c>
      <c r="D302" s="30" t="s">
        <v>50</v>
      </c>
      <c r="E302" s="30" t="s">
        <v>160</v>
      </c>
      <c r="F302" s="26">
        <v>0.18</v>
      </c>
    </row>
    <row r="303" spans="1:6" ht="22.5" hidden="1" customHeight="1" x14ac:dyDescent="0.3">
      <c r="A303" s="12" t="s">
        <v>392</v>
      </c>
      <c r="B303" s="12" t="s">
        <v>393</v>
      </c>
      <c r="C303" s="12" t="s">
        <v>386</v>
      </c>
      <c r="D303" s="30" t="s">
        <v>50</v>
      </c>
      <c r="E303" s="30" t="s">
        <v>161</v>
      </c>
      <c r="F303" s="26">
        <v>0.59</v>
      </c>
    </row>
    <row r="304" spans="1:6" ht="22.5" hidden="1" customHeight="1" x14ac:dyDescent="0.3">
      <c r="A304" s="12" t="s">
        <v>392</v>
      </c>
      <c r="B304" s="12" t="s">
        <v>393</v>
      </c>
      <c r="C304" s="12" t="s">
        <v>386</v>
      </c>
      <c r="D304" s="30" t="s">
        <v>50</v>
      </c>
      <c r="E304" s="30" t="s">
        <v>162</v>
      </c>
      <c r="F304" s="26">
        <v>0.28999999999999998</v>
      </c>
    </row>
    <row r="305" spans="1:6" ht="22.5" hidden="1" customHeight="1" x14ac:dyDescent="0.3">
      <c r="A305" s="12" t="s">
        <v>392</v>
      </c>
      <c r="B305" s="12" t="s">
        <v>393</v>
      </c>
      <c r="C305" s="12" t="s">
        <v>386</v>
      </c>
      <c r="D305" s="30" t="s">
        <v>50</v>
      </c>
      <c r="E305" s="30" t="s">
        <v>163</v>
      </c>
      <c r="F305" s="26">
        <v>3.23</v>
      </c>
    </row>
    <row r="306" spans="1:6" ht="22.5" hidden="1" customHeight="1" x14ac:dyDescent="0.3">
      <c r="A306" s="12" t="s">
        <v>392</v>
      </c>
      <c r="B306" s="12" t="s">
        <v>393</v>
      </c>
      <c r="C306" s="12" t="s">
        <v>386</v>
      </c>
      <c r="D306" s="30" t="s">
        <v>50</v>
      </c>
      <c r="E306" s="30" t="s">
        <v>164</v>
      </c>
      <c r="F306" s="26">
        <v>0.36</v>
      </c>
    </row>
    <row r="307" spans="1:6" ht="22.5" hidden="1" customHeight="1" x14ac:dyDescent="0.3">
      <c r="A307" s="12" t="s">
        <v>392</v>
      </c>
      <c r="B307" s="12" t="s">
        <v>393</v>
      </c>
      <c r="C307" s="12" t="s">
        <v>386</v>
      </c>
      <c r="D307" s="30" t="s">
        <v>50</v>
      </c>
      <c r="E307" s="30" t="s">
        <v>165</v>
      </c>
      <c r="F307" s="26">
        <v>12.59</v>
      </c>
    </row>
    <row r="308" spans="1:6" ht="22.5" hidden="1" customHeight="1" x14ac:dyDescent="0.3">
      <c r="A308" s="12" t="s">
        <v>392</v>
      </c>
      <c r="B308" s="12" t="s">
        <v>393</v>
      </c>
      <c r="C308" s="12" t="s">
        <v>386</v>
      </c>
      <c r="D308" s="30" t="s">
        <v>50</v>
      </c>
      <c r="E308" s="30" t="s">
        <v>166</v>
      </c>
      <c r="F308" s="26">
        <v>1.4</v>
      </c>
    </row>
    <row r="309" spans="1:6" ht="22.5" hidden="1" customHeight="1" x14ac:dyDescent="0.3">
      <c r="A309" s="12" t="s">
        <v>392</v>
      </c>
      <c r="B309" s="12" t="s">
        <v>393</v>
      </c>
      <c r="C309" s="12" t="s">
        <v>386</v>
      </c>
      <c r="D309" s="30" t="s">
        <v>50</v>
      </c>
      <c r="E309" s="30" t="s">
        <v>167</v>
      </c>
      <c r="F309" s="26">
        <v>2.29</v>
      </c>
    </row>
    <row r="310" spans="1:6" ht="22.5" hidden="1" customHeight="1" x14ac:dyDescent="0.3">
      <c r="A310" s="12" t="s">
        <v>392</v>
      </c>
      <c r="B310" s="12" t="s">
        <v>393</v>
      </c>
      <c r="C310" s="12" t="s">
        <v>386</v>
      </c>
      <c r="D310" s="30" t="s">
        <v>50</v>
      </c>
      <c r="E310" s="30" t="s">
        <v>168</v>
      </c>
      <c r="F310" s="26">
        <v>0.25</v>
      </c>
    </row>
    <row r="311" spans="1:6" ht="22.5" hidden="1" customHeight="1" x14ac:dyDescent="0.3">
      <c r="A311" s="12" t="s">
        <v>392</v>
      </c>
      <c r="B311" s="12" t="s">
        <v>393</v>
      </c>
      <c r="C311" s="12" t="s">
        <v>386</v>
      </c>
      <c r="D311" s="30" t="s">
        <v>50</v>
      </c>
      <c r="E311" s="30" t="s">
        <v>169</v>
      </c>
      <c r="F311" s="26">
        <v>0.67</v>
      </c>
    </row>
    <row r="312" spans="1:6" ht="22.5" hidden="1" customHeight="1" x14ac:dyDescent="0.3">
      <c r="A312" s="12" t="s">
        <v>392</v>
      </c>
      <c r="B312" s="12" t="s">
        <v>393</v>
      </c>
      <c r="C312" s="12" t="s">
        <v>386</v>
      </c>
      <c r="D312" s="30" t="s">
        <v>50</v>
      </c>
      <c r="E312" s="30" t="s">
        <v>170</v>
      </c>
      <c r="F312" s="26">
        <v>0.99</v>
      </c>
    </row>
    <row r="313" spans="1:6" ht="22.5" hidden="1" customHeight="1" x14ac:dyDescent="0.3">
      <c r="A313" s="12" t="s">
        <v>392</v>
      </c>
      <c r="B313" s="12" t="s">
        <v>393</v>
      </c>
      <c r="C313" s="12" t="s">
        <v>386</v>
      </c>
      <c r="D313" s="30" t="s">
        <v>50</v>
      </c>
      <c r="E313" s="30" t="s">
        <v>171</v>
      </c>
      <c r="F313" s="26">
        <v>2.13</v>
      </c>
    </row>
    <row r="314" spans="1:6" ht="22.5" hidden="1" customHeight="1" x14ac:dyDescent="0.3">
      <c r="A314" s="12" t="s">
        <v>392</v>
      </c>
      <c r="B314" s="12" t="s">
        <v>393</v>
      </c>
      <c r="C314" s="12" t="s">
        <v>386</v>
      </c>
      <c r="D314" s="30" t="s">
        <v>50</v>
      </c>
      <c r="E314" s="30" t="s">
        <v>172</v>
      </c>
      <c r="F314" s="26">
        <v>2.79</v>
      </c>
    </row>
    <row r="315" spans="1:6" ht="22.5" hidden="1" customHeight="1" x14ac:dyDescent="0.3">
      <c r="A315" s="12" t="s">
        <v>392</v>
      </c>
      <c r="B315" s="12" t="s">
        <v>393</v>
      </c>
      <c r="C315" s="12" t="s">
        <v>386</v>
      </c>
      <c r="D315" s="30" t="s">
        <v>50</v>
      </c>
      <c r="E315" s="30" t="s">
        <v>173</v>
      </c>
      <c r="F315" s="26">
        <v>1.08</v>
      </c>
    </row>
    <row r="316" spans="1:6" ht="22.5" hidden="1" customHeight="1" x14ac:dyDescent="0.3">
      <c r="A316" s="12" t="s">
        <v>392</v>
      </c>
      <c r="B316" s="12" t="s">
        <v>393</v>
      </c>
      <c r="C316" s="12" t="s">
        <v>386</v>
      </c>
      <c r="D316" s="30" t="s">
        <v>50</v>
      </c>
      <c r="E316" s="30" t="s">
        <v>174</v>
      </c>
      <c r="F316" s="26">
        <v>2.12</v>
      </c>
    </row>
    <row r="317" spans="1:6" ht="22.5" hidden="1" customHeight="1" x14ac:dyDescent="0.3">
      <c r="A317" s="12" t="s">
        <v>392</v>
      </c>
      <c r="B317" s="12" t="s">
        <v>393</v>
      </c>
      <c r="C317" s="12" t="s">
        <v>386</v>
      </c>
      <c r="D317" s="30" t="s">
        <v>50</v>
      </c>
      <c r="E317" s="30" t="s">
        <v>175</v>
      </c>
      <c r="F317" s="26">
        <v>1.23</v>
      </c>
    </row>
    <row r="318" spans="1:6" ht="22.5" hidden="1" customHeight="1" x14ac:dyDescent="0.3">
      <c r="A318" s="12" t="s">
        <v>392</v>
      </c>
      <c r="B318" s="12" t="s">
        <v>393</v>
      </c>
      <c r="C318" s="12" t="s">
        <v>386</v>
      </c>
      <c r="D318" s="30" t="s">
        <v>50</v>
      </c>
      <c r="E318" s="30" t="s">
        <v>176</v>
      </c>
      <c r="F318" s="26">
        <v>1.1499999999999999</v>
      </c>
    </row>
    <row r="319" spans="1:6" ht="22.5" hidden="1" customHeight="1" x14ac:dyDescent="0.3">
      <c r="A319" s="12" t="s">
        <v>392</v>
      </c>
      <c r="B319" s="12" t="s">
        <v>393</v>
      </c>
      <c r="C319" s="12" t="s">
        <v>386</v>
      </c>
      <c r="D319" s="30" t="s">
        <v>50</v>
      </c>
      <c r="E319" s="30" t="s">
        <v>177</v>
      </c>
      <c r="F319" s="26">
        <v>2.2000000000000002</v>
      </c>
    </row>
    <row r="320" spans="1:6" ht="22.5" hidden="1" customHeight="1" x14ac:dyDescent="0.3">
      <c r="A320" s="12" t="s">
        <v>392</v>
      </c>
      <c r="B320" s="12" t="s">
        <v>393</v>
      </c>
      <c r="C320" s="12" t="s">
        <v>386</v>
      </c>
      <c r="D320" s="30" t="s">
        <v>50</v>
      </c>
      <c r="E320" s="30" t="s">
        <v>178</v>
      </c>
      <c r="F320" s="26">
        <v>2.95</v>
      </c>
    </row>
    <row r="321" spans="1:6" ht="22.5" hidden="1" customHeight="1" x14ac:dyDescent="0.3">
      <c r="A321" s="12" t="s">
        <v>392</v>
      </c>
      <c r="B321" s="12" t="s">
        <v>393</v>
      </c>
      <c r="C321" s="12" t="s">
        <v>386</v>
      </c>
      <c r="D321" s="30" t="s">
        <v>50</v>
      </c>
      <c r="E321" s="30" t="s">
        <v>179</v>
      </c>
      <c r="F321" s="26">
        <v>13.47</v>
      </c>
    </row>
    <row r="322" spans="1:6" ht="22.5" hidden="1" customHeight="1" x14ac:dyDescent="0.3">
      <c r="A322" s="12" t="s">
        <v>392</v>
      </c>
      <c r="B322" s="12" t="s">
        <v>393</v>
      </c>
      <c r="C322" s="12" t="s">
        <v>386</v>
      </c>
      <c r="D322" s="30" t="s">
        <v>50</v>
      </c>
      <c r="E322" s="30" t="s">
        <v>180</v>
      </c>
      <c r="F322" s="26">
        <v>19.579999999999998</v>
      </c>
    </row>
    <row r="323" spans="1:6" ht="22.5" hidden="1" customHeight="1" x14ac:dyDescent="0.3">
      <c r="A323" s="12" t="s">
        <v>392</v>
      </c>
      <c r="B323" s="12" t="s">
        <v>393</v>
      </c>
      <c r="C323" s="12" t="s">
        <v>386</v>
      </c>
      <c r="D323" s="30" t="s">
        <v>50</v>
      </c>
      <c r="E323" s="30" t="s">
        <v>181</v>
      </c>
      <c r="F323" s="26">
        <v>16.739999999999998</v>
      </c>
    </row>
    <row r="324" spans="1:6" ht="22.5" hidden="1" customHeight="1" x14ac:dyDescent="0.3">
      <c r="A324" s="12" t="s">
        <v>392</v>
      </c>
      <c r="B324" s="12" t="s">
        <v>393</v>
      </c>
      <c r="C324" s="12" t="s">
        <v>386</v>
      </c>
      <c r="D324" s="30" t="s">
        <v>50</v>
      </c>
      <c r="E324" s="30" t="s">
        <v>182</v>
      </c>
      <c r="F324" s="26">
        <v>4.18</v>
      </c>
    </row>
    <row r="325" spans="1:6" ht="22.5" hidden="1" customHeight="1" x14ac:dyDescent="0.3">
      <c r="A325" s="12" t="s">
        <v>392</v>
      </c>
      <c r="B325" s="12" t="s">
        <v>393</v>
      </c>
      <c r="C325" s="12" t="s">
        <v>386</v>
      </c>
      <c r="D325" s="30" t="s">
        <v>50</v>
      </c>
      <c r="E325" s="30" t="s">
        <v>183</v>
      </c>
      <c r="F325" s="26">
        <v>1.55</v>
      </c>
    </row>
    <row r="326" spans="1:6" ht="22.5" hidden="1" customHeight="1" x14ac:dyDescent="0.3">
      <c r="A326" s="12" t="s">
        <v>392</v>
      </c>
      <c r="B326" s="12" t="s">
        <v>393</v>
      </c>
      <c r="C326" s="12" t="s">
        <v>386</v>
      </c>
      <c r="D326" s="30" t="s">
        <v>50</v>
      </c>
      <c r="E326" s="30" t="s">
        <v>184</v>
      </c>
      <c r="F326" s="26">
        <v>2.82</v>
      </c>
    </row>
    <row r="327" spans="1:6" ht="22.5" hidden="1" customHeight="1" x14ac:dyDescent="0.3">
      <c r="A327" s="12" t="s">
        <v>392</v>
      </c>
      <c r="B327" s="12" t="s">
        <v>393</v>
      </c>
      <c r="C327" s="12" t="s">
        <v>386</v>
      </c>
      <c r="D327" s="30" t="s">
        <v>50</v>
      </c>
      <c r="E327" s="30" t="s">
        <v>184</v>
      </c>
      <c r="F327" s="26">
        <v>2.82</v>
      </c>
    </row>
    <row r="328" spans="1:6" ht="22.5" hidden="1" customHeight="1" x14ac:dyDescent="0.3">
      <c r="A328" s="12" t="s">
        <v>392</v>
      </c>
      <c r="B328" s="12" t="s">
        <v>393</v>
      </c>
      <c r="C328" s="12" t="s">
        <v>386</v>
      </c>
      <c r="D328" s="30" t="s">
        <v>50</v>
      </c>
      <c r="E328" s="30" t="s">
        <v>185</v>
      </c>
      <c r="F328" s="26">
        <v>1.0900000000000001</v>
      </c>
    </row>
    <row r="329" spans="1:6" ht="22.5" hidden="1" customHeight="1" x14ac:dyDescent="0.3">
      <c r="A329" s="12" t="s">
        <v>392</v>
      </c>
      <c r="B329" s="12" t="s">
        <v>393</v>
      </c>
      <c r="C329" s="12" t="s">
        <v>386</v>
      </c>
      <c r="D329" s="30" t="s">
        <v>50</v>
      </c>
      <c r="E329" s="30" t="s">
        <v>186</v>
      </c>
      <c r="F329" s="26">
        <v>1.1000000000000001</v>
      </c>
    </row>
    <row r="330" spans="1:6" ht="22.5" hidden="1" customHeight="1" x14ac:dyDescent="0.3">
      <c r="A330" s="12" t="s">
        <v>392</v>
      </c>
      <c r="B330" s="12" t="s">
        <v>393</v>
      </c>
      <c r="C330" s="12" t="s">
        <v>386</v>
      </c>
      <c r="D330" s="30" t="s">
        <v>50</v>
      </c>
      <c r="E330" s="30" t="s">
        <v>187</v>
      </c>
      <c r="F330" s="26">
        <v>0.32</v>
      </c>
    </row>
    <row r="331" spans="1:6" ht="22.5" hidden="1" customHeight="1" x14ac:dyDescent="0.3">
      <c r="A331" s="12" t="s">
        <v>392</v>
      </c>
      <c r="B331" s="12" t="s">
        <v>393</v>
      </c>
      <c r="C331" s="12" t="s">
        <v>386</v>
      </c>
      <c r="D331" s="30" t="s">
        <v>50</v>
      </c>
      <c r="E331" s="30" t="s">
        <v>188</v>
      </c>
      <c r="F331" s="26">
        <v>0.26</v>
      </c>
    </row>
    <row r="332" spans="1:6" ht="22.5" hidden="1" customHeight="1" x14ac:dyDescent="0.3">
      <c r="A332" s="12" t="s">
        <v>392</v>
      </c>
      <c r="B332" s="12" t="s">
        <v>393</v>
      </c>
      <c r="C332" s="12" t="s">
        <v>386</v>
      </c>
      <c r="D332" s="30" t="s">
        <v>50</v>
      </c>
      <c r="E332" s="30" t="s">
        <v>188</v>
      </c>
      <c r="F332" s="26">
        <v>1.04</v>
      </c>
    </row>
    <row r="333" spans="1:6" ht="22.5" hidden="1" customHeight="1" x14ac:dyDescent="0.3">
      <c r="A333" s="12" t="s">
        <v>392</v>
      </c>
      <c r="B333" s="12" t="s">
        <v>393</v>
      </c>
      <c r="C333" s="12" t="s">
        <v>386</v>
      </c>
      <c r="D333" s="30" t="s">
        <v>50</v>
      </c>
      <c r="E333" s="30" t="s">
        <v>189</v>
      </c>
      <c r="F333" s="26">
        <v>6.09</v>
      </c>
    </row>
    <row r="334" spans="1:6" ht="22.5" hidden="1" customHeight="1" x14ac:dyDescent="0.3">
      <c r="A334" s="12" t="s">
        <v>392</v>
      </c>
      <c r="B334" s="12" t="s">
        <v>393</v>
      </c>
      <c r="C334" s="12" t="s">
        <v>386</v>
      </c>
      <c r="D334" s="30" t="s">
        <v>50</v>
      </c>
      <c r="E334" s="30" t="s">
        <v>190</v>
      </c>
      <c r="F334" s="26">
        <v>5.79</v>
      </c>
    </row>
    <row r="335" spans="1:6" ht="22.5" hidden="1" customHeight="1" x14ac:dyDescent="0.3">
      <c r="A335" s="12" t="s">
        <v>392</v>
      </c>
      <c r="B335" s="12" t="s">
        <v>393</v>
      </c>
      <c r="C335" s="12" t="s">
        <v>386</v>
      </c>
      <c r="D335" s="30" t="s">
        <v>50</v>
      </c>
      <c r="E335" s="30" t="s">
        <v>191</v>
      </c>
      <c r="F335" s="26">
        <v>1.45</v>
      </c>
    </row>
    <row r="336" spans="1:6" ht="22.5" hidden="1" customHeight="1" x14ac:dyDescent="0.3">
      <c r="A336" s="12" t="s">
        <v>392</v>
      </c>
      <c r="B336" s="12" t="s">
        <v>393</v>
      </c>
      <c r="C336" s="12" t="s">
        <v>386</v>
      </c>
      <c r="D336" s="30" t="s">
        <v>50</v>
      </c>
      <c r="E336" s="30" t="s">
        <v>192</v>
      </c>
      <c r="F336" s="26">
        <v>4.8099999999999996</v>
      </c>
    </row>
    <row r="337" spans="1:6" ht="22.5" hidden="1" customHeight="1" x14ac:dyDescent="0.3">
      <c r="A337" s="12" t="s">
        <v>392</v>
      </c>
      <c r="B337" s="12" t="s">
        <v>393</v>
      </c>
      <c r="C337" s="12" t="s">
        <v>386</v>
      </c>
      <c r="D337" s="30" t="s">
        <v>50</v>
      </c>
      <c r="E337" s="30" t="s">
        <v>193</v>
      </c>
      <c r="F337" s="26">
        <v>19.61</v>
      </c>
    </row>
    <row r="338" spans="1:6" ht="22.5" hidden="1" customHeight="1" x14ac:dyDescent="0.3">
      <c r="A338" s="12" t="s">
        <v>392</v>
      </c>
      <c r="B338" s="12" t="s">
        <v>393</v>
      </c>
      <c r="C338" s="12" t="s">
        <v>386</v>
      </c>
      <c r="D338" s="30" t="s">
        <v>50</v>
      </c>
      <c r="E338" s="30" t="s">
        <v>194</v>
      </c>
      <c r="F338" s="26">
        <v>0.62</v>
      </c>
    </row>
    <row r="339" spans="1:6" ht="22.5" hidden="1" customHeight="1" x14ac:dyDescent="0.3">
      <c r="A339" s="12" t="s">
        <v>392</v>
      </c>
      <c r="B339" s="12" t="s">
        <v>393</v>
      </c>
      <c r="C339" s="12" t="s">
        <v>386</v>
      </c>
      <c r="D339" s="30" t="s">
        <v>50</v>
      </c>
      <c r="E339" s="30" t="s">
        <v>195</v>
      </c>
      <c r="F339" s="26">
        <v>5.57</v>
      </c>
    </row>
    <row r="340" spans="1:6" ht="22.5" hidden="1" customHeight="1" x14ac:dyDescent="0.3">
      <c r="A340" s="12" t="s">
        <v>392</v>
      </c>
      <c r="B340" s="12" t="s">
        <v>393</v>
      </c>
      <c r="C340" s="12" t="s">
        <v>386</v>
      </c>
      <c r="D340" s="30" t="s">
        <v>50</v>
      </c>
      <c r="E340" s="30" t="s">
        <v>196</v>
      </c>
      <c r="F340" s="26">
        <v>1.01</v>
      </c>
    </row>
    <row r="341" spans="1:6" ht="22.5" hidden="1" customHeight="1" x14ac:dyDescent="0.3">
      <c r="A341" s="12" t="s">
        <v>392</v>
      </c>
      <c r="B341" s="12" t="s">
        <v>393</v>
      </c>
      <c r="C341" s="12" t="s">
        <v>386</v>
      </c>
      <c r="D341" s="30" t="s">
        <v>50</v>
      </c>
      <c r="E341" s="30" t="s">
        <v>197</v>
      </c>
      <c r="F341" s="26">
        <v>0.99</v>
      </c>
    </row>
    <row r="342" spans="1:6" ht="22.5" hidden="1" customHeight="1" x14ac:dyDescent="0.3">
      <c r="A342" s="12" t="s">
        <v>392</v>
      </c>
      <c r="B342" s="12" t="s">
        <v>393</v>
      </c>
      <c r="C342" s="12" t="s">
        <v>386</v>
      </c>
      <c r="D342" s="30" t="s">
        <v>50</v>
      </c>
      <c r="E342" s="30" t="s">
        <v>198</v>
      </c>
      <c r="F342" s="26">
        <v>0.98</v>
      </c>
    </row>
    <row r="343" spans="1:6" ht="22.5" hidden="1" customHeight="1" x14ac:dyDescent="0.3">
      <c r="A343" s="12" t="s">
        <v>392</v>
      </c>
      <c r="B343" s="12" t="s">
        <v>393</v>
      </c>
      <c r="C343" s="12" t="s">
        <v>386</v>
      </c>
      <c r="D343" s="30" t="s">
        <v>50</v>
      </c>
      <c r="E343" s="30" t="s">
        <v>199</v>
      </c>
      <c r="F343" s="26">
        <v>1.55</v>
      </c>
    </row>
    <row r="344" spans="1:6" ht="22.5" hidden="1" customHeight="1" x14ac:dyDescent="0.3">
      <c r="A344" s="12" t="s">
        <v>392</v>
      </c>
      <c r="B344" s="12" t="s">
        <v>393</v>
      </c>
      <c r="C344" s="12" t="s">
        <v>386</v>
      </c>
      <c r="D344" s="30" t="s">
        <v>50</v>
      </c>
      <c r="E344" s="30" t="s">
        <v>200</v>
      </c>
      <c r="F344" s="26">
        <v>0.97</v>
      </c>
    </row>
    <row r="345" spans="1:6" ht="22.5" hidden="1" customHeight="1" x14ac:dyDescent="0.3">
      <c r="A345" s="12" t="s">
        <v>392</v>
      </c>
      <c r="B345" s="12" t="s">
        <v>393</v>
      </c>
      <c r="C345" s="12" t="s">
        <v>386</v>
      </c>
      <c r="D345" s="30" t="s">
        <v>50</v>
      </c>
      <c r="E345" s="30" t="s">
        <v>201</v>
      </c>
      <c r="F345" s="26">
        <v>2.71</v>
      </c>
    </row>
    <row r="346" spans="1:6" ht="22.5" hidden="1" customHeight="1" x14ac:dyDescent="0.3">
      <c r="A346" s="12" t="s">
        <v>392</v>
      </c>
      <c r="B346" s="12" t="s">
        <v>393</v>
      </c>
      <c r="C346" s="12" t="s">
        <v>386</v>
      </c>
      <c r="D346" s="30" t="s">
        <v>50</v>
      </c>
      <c r="E346" s="30" t="s">
        <v>202</v>
      </c>
      <c r="F346" s="26">
        <v>1.1599999999999999</v>
      </c>
    </row>
    <row r="347" spans="1:6" ht="22.5" hidden="1" customHeight="1" x14ac:dyDescent="0.3">
      <c r="A347" s="12" t="s">
        <v>392</v>
      </c>
      <c r="B347" s="12" t="s">
        <v>393</v>
      </c>
      <c r="C347" s="12" t="s">
        <v>386</v>
      </c>
      <c r="D347" s="30" t="s">
        <v>50</v>
      </c>
      <c r="E347" s="30" t="s">
        <v>203</v>
      </c>
      <c r="F347" s="26">
        <v>2.83</v>
      </c>
    </row>
    <row r="348" spans="1:6" ht="22.5" hidden="1" customHeight="1" x14ac:dyDescent="0.3">
      <c r="A348" s="12" t="s">
        <v>392</v>
      </c>
      <c r="B348" s="12" t="s">
        <v>393</v>
      </c>
      <c r="C348" s="12" t="s">
        <v>386</v>
      </c>
      <c r="D348" s="30" t="s">
        <v>50</v>
      </c>
      <c r="E348" s="30" t="s">
        <v>204</v>
      </c>
      <c r="F348" s="26">
        <v>0.31</v>
      </c>
    </row>
    <row r="349" spans="1:6" ht="22.5" hidden="1" customHeight="1" x14ac:dyDescent="0.3">
      <c r="A349" s="12" t="s">
        <v>392</v>
      </c>
      <c r="B349" s="12" t="s">
        <v>393</v>
      </c>
      <c r="C349" s="12" t="s">
        <v>386</v>
      </c>
      <c r="D349" s="30" t="s">
        <v>50</v>
      </c>
      <c r="E349" s="30" t="s">
        <v>205</v>
      </c>
      <c r="F349" s="26">
        <v>5.48</v>
      </c>
    </row>
    <row r="350" spans="1:6" ht="22.5" hidden="1" customHeight="1" x14ac:dyDescent="0.3">
      <c r="A350" s="12" t="s">
        <v>392</v>
      </c>
      <c r="B350" s="12" t="s">
        <v>393</v>
      </c>
      <c r="C350" s="12" t="s">
        <v>386</v>
      </c>
      <c r="D350" s="30" t="s">
        <v>50</v>
      </c>
      <c r="E350" s="30" t="s">
        <v>206</v>
      </c>
      <c r="F350" s="26">
        <v>5.08</v>
      </c>
    </row>
    <row r="351" spans="1:6" ht="22.5" hidden="1" customHeight="1" x14ac:dyDescent="0.3">
      <c r="A351" s="12" t="s">
        <v>392</v>
      </c>
      <c r="B351" s="12" t="s">
        <v>393</v>
      </c>
      <c r="C351" s="12" t="s">
        <v>386</v>
      </c>
      <c r="D351" s="30" t="s">
        <v>50</v>
      </c>
      <c r="E351" s="30" t="s">
        <v>207</v>
      </c>
      <c r="F351" s="26">
        <v>3.03</v>
      </c>
    </row>
    <row r="352" spans="1:6" ht="22.5" hidden="1" customHeight="1" x14ac:dyDescent="0.3">
      <c r="A352" s="12" t="s">
        <v>392</v>
      </c>
      <c r="B352" s="12" t="s">
        <v>393</v>
      </c>
      <c r="C352" s="12" t="s">
        <v>386</v>
      </c>
      <c r="D352" s="30" t="s">
        <v>50</v>
      </c>
      <c r="E352" s="30" t="s">
        <v>208</v>
      </c>
      <c r="F352" s="26">
        <v>0.78</v>
      </c>
    </row>
    <row r="353" spans="1:6" ht="22.5" hidden="1" customHeight="1" x14ac:dyDescent="0.3">
      <c r="A353" s="12" t="s">
        <v>392</v>
      </c>
      <c r="B353" s="12" t="s">
        <v>393</v>
      </c>
      <c r="C353" s="12" t="s">
        <v>386</v>
      </c>
      <c r="D353" s="30" t="s">
        <v>50</v>
      </c>
      <c r="E353" s="30" t="s">
        <v>209</v>
      </c>
      <c r="F353" s="26">
        <v>3.53</v>
      </c>
    </row>
    <row r="354" spans="1:6" ht="22.5" hidden="1" customHeight="1" x14ac:dyDescent="0.3">
      <c r="A354" s="12" t="s">
        <v>392</v>
      </c>
      <c r="B354" s="12" t="s">
        <v>393</v>
      </c>
      <c r="C354" s="12" t="s">
        <v>386</v>
      </c>
      <c r="D354" s="30" t="s">
        <v>50</v>
      </c>
      <c r="E354" s="30" t="s">
        <v>209</v>
      </c>
      <c r="F354" s="26">
        <v>0.06</v>
      </c>
    </row>
    <row r="355" spans="1:6" ht="22.5" hidden="1" customHeight="1" x14ac:dyDescent="0.3">
      <c r="A355" s="12" t="s">
        <v>392</v>
      </c>
      <c r="B355" s="12" t="s">
        <v>393</v>
      </c>
      <c r="C355" s="12" t="s">
        <v>386</v>
      </c>
      <c r="D355" s="30" t="s">
        <v>50</v>
      </c>
      <c r="E355" s="30" t="s">
        <v>210</v>
      </c>
      <c r="F355" s="26">
        <v>3.27</v>
      </c>
    </row>
    <row r="356" spans="1:6" ht="22.5" hidden="1" customHeight="1" x14ac:dyDescent="0.3">
      <c r="A356" s="12" t="s">
        <v>392</v>
      </c>
      <c r="B356" s="12" t="s">
        <v>393</v>
      </c>
      <c r="C356" s="12" t="s">
        <v>386</v>
      </c>
      <c r="D356" s="30" t="s">
        <v>50</v>
      </c>
      <c r="E356" s="30" t="s">
        <v>211</v>
      </c>
      <c r="F356" s="26">
        <v>0.82</v>
      </c>
    </row>
    <row r="357" spans="1:6" ht="22.5" hidden="1" customHeight="1" x14ac:dyDescent="0.3">
      <c r="A357" s="12" t="s">
        <v>392</v>
      </c>
      <c r="B357" s="12" t="s">
        <v>393</v>
      </c>
      <c r="C357" s="12" t="s">
        <v>386</v>
      </c>
      <c r="D357" s="30" t="s">
        <v>50</v>
      </c>
      <c r="E357" s="30" t="s">
        <v>212</v>
      </c>
      <c r="F357" s="26">
        <v>2.12</v>
      </c>
    </row>
    <row r="358" spans="1:6" ht="22.5" hidden="1" customHeight="1" x14ac:dyDescent="0.3">
      <c r="A358" s="12" t="s">
        <v>392</v>
      </c>
      <c r="B358" s="12" t="s">
        <v>393</v>
      </c>
      <c r="C358" s="12" t="s">
        <v>386</v>
      </c>
      <c r="D358" s="30" t="s">
        <v>50</v>
      </c>
      <c r="E358" s="30" t="s">
        <v>213</v>
      </c>
      <c r="F358" s="26">
        <v>0.91</v>
      </c>
    </row>
    <row r="359" spans="1:6" ht="22.5" hidden="1" customHeight="1" x14ac:dyDescent="0.3">
      <c r="A359" s="12" t="s">
        <v>392</v>
      </c>
      <c r="B359" s="12" t="s">
        <v>393</v>
      </c>
      <c r="C359" s="12" t="s">
        <v>386</v>
      </c>
      <c r="D359" s="30" t="s">
        <v>50</v>
      </c>
      <c r="E359" s="30" t="s">
        <v>214</v>
      </c>
      <c r="F359" s="26">
        <v>1.18</v>
      </c>
    </row>
    <row r="360" spans="1:6" ht="22.5" hidden="1" customHeight="1" x14ac:dyDescent="0.3">
      <c r="A360" s="12" t="s">
        <v>392</v>
      </c>
      <c r="B360" s="12" t="s">
        <v>393</v>
      </c>
      <c r="C360" s="12" t="s">
        <v>386</v>
      </c>
      <c r="D360" s="30" t="s">
        <v>50</v>
      </c>
      <c r="E360" s="30" t="s">
        <v>215</v>
      </c>
      <c r="F360" s="26">
        <v>4.18</v>
      </c>
    </row>
    <row r="361" spans="1:6" ht="22.5" hidden="1" customHeight="1" x14ac:dyDescent="0.3">
      <c r="A361" s="12" t="s">
        <v>392</v>
      </c>
      <c r="B361" s="12" t="s">
        <v>393</v>
      </c>
      <c r="C361" s="12" t="s">
        <v>386</v>
      </c>
      <c r="D361" s="30" t="s">
        <v>50</v>
      </c>
      <c r="E361" s="30" t="s">
        <v>216</v>
      </c>
      <c r="F361" s="26">
        <v>1.05</v>
      </c>
    </row>
    <row r="362" spans="1:6" ht="22.5" hidden="1" customHeight="1" x14ac:dyDescent="0.3">
      <c r="A362" s="12" t="s">
        <v>392</v>
      </c>
      <c r="B362" s="12" t="s">
        <v>393</v>
      </c>
      <c r="C362" s="12" t="s">
        <v>386</v>
      </c>
      <c r="D362" s="30" t="s">
        <v>50</v>
      </c>
      <c r="E362" s="30" t="s">
        <v>217</v>
      </c>
      <c r="F362" s="26">
        <v>2.83</v>
      </c>
    </row>
    <row r="363" spans="1:6" ht="22.5" hidden="1" customHeight="1" x14ac:dyDescent="0.3">
      <c r="A363" s="12" t="s">
        <v>392</v>
      </c>
      <c r="B363" s="12" t="s">
        <v>393</v>
      </c>
      <c r="C363" s="12" t="s">
        <v>386</v>
      </c>
      <c r="D363" s="30" t="s">
        <v>50</v>
      </c>
      <c r="E363" s="30" t="s">
        <v>218</v>
      </c>
      <c r="F363" s="26">
        <v>6.01</v>
      </c>
    </row>
    <row r="364" spans="1:6" ht="22.5" hidden="1" customHeight="1" x14ac:dyDescent="0.3">
      <c r="A364" s="12" t="s">
        <v>392</v>
      </c>
      <c r="B364" s="12" t="s">
        <v>393</v>
      </c>
      <c r="C364" s="12" t="s">
        <v>386</v>
      </c>
      <c r="D364" s="30" t="s">
        <v>50</v>
      </c>
      <c r="E364" s="30" t="s">
        <v>219</v>
      </c>
      <c r="F364" s="26">
        <v>17.059999999999999</v>
      </c>
    </row>
    <row r="365" spans="1:6" ht="22.5" hidden="1" customHeight="1" x14ac:dyDescent="0.3">
      <c r="A365" s="12" t="s">
        <v>392</v>
      </c>
      <c r="B365" s="12" t="s">
        <v>393</v>
      </c>
      <c r="C365" s="12" t="s">
        <v>386</v>
      </c>
      <c r="D365" s="30" t="s">
        <v>50</v>
      </c>
      <c r="E365" s="30" t="s">
        <v>219</v>
      </c>
      <c r="F365" s="26">
        <v>0.22</v>
      </c>
    </row>
    <row r="366" spans="1:6" ht="22.5" hidden="1" customHeight="1" x14ac:dyDescent="0.3">
      <c r="A366" s="12" t="s">
        <v>392</v>
      </c>
      <c r="B366" s="12" t="s">
        <v>393</v>
      </c>
      <c r="C366" s="12" t="s">
        <v>386</v>
      </c>
      <c r="D366" s="30" t="s">
        <v>50</v>
      </c>
      <c r="E366" s="30" t="s">
        <v>220</v>
      </c>
      <c r="F366" s="26">
        <v>7.31</v>
      </c>
    </row>
    <row r="367" spans="1:6" ht="22.5" hidden="1" customHeight="1" x14ac:dyDescent="0.3">
      <c r="A367" s="12" t="s">
        <v>392</v>
      </c>
      <c r="B367" s="12" t="s">
        <v>393</v>
      </c>
      <c r="C367" s="12" t="s">
        <v>386</v>
      </c>
      <c r="D367" s="30" t="s">
        <v>50</v>
      </c>
      <c r="E367" s="30" t="s">
        <v>220</v>
      </c>
      <c r="F367" s="26">
        <v>0.1</v>
      </c>
    </row>
    <row r="368" spans="1:6" ht="22.5" hidden="1" customHeight="1" x14ac:dyDescent="0.3">
      <c r="A368" s="12" t="s">
        <v>392</v>
      </c>
      <c r="B368" s="12" t="s">
        <v>393</v>
      </c>
      <c r="C368" s="12" t="s">
        <v>386</v>
      </c>
      <c r="D368" s="30" t="s">
        <v>50</v>
      </c>
      <c r="E368" s="30" t="s">
        <v>221</v>
      </c>
      <c r="F368" s="26">
        <v>0.68</v>
      </c>
    </row>
    <row r="369" spans="1:6" ht="22.5" hidden="1" customHeight="1" x14ac:dyDescent="0.3">
      <c r="A369" s="12" t="s">
        <v>392</v>
      </c>
      <c r="B369" s="12" t="s">
        <v>393</v>
      </c>
      <c r="C369" s="12" t="s">
        <v>386</v>
      </c>
      <c r="D369" s="30" t="s">
        <v>50</v>
      </c>
      <c r="E369" s="30" t="s">
        <v>221</v>
      </c>
      <c r="F369" s="26">
        <v>0.04</v>
      </c>
    </row>
    <row r="370" spans="1:6" ht="22.5" hidden="1" customHeight="1" x14ac:dyDescent="0.3">
      <c r="A370" s="12" t="s">
        <v>392</v>
      </c>
      <c r="B370" s="12" t="s">
        <v>393</v>
      </c>
      <c r="C370" s="12" t="s">
        <v>386</v>
      </c>
      <c r="D370" s="30" t="s">
        <v>50</v>
      </c>
      <c r="E370" s="30" t="s">
        <v>222</v>
      </c>
      <c r="F370" s="26">
        <v>11.12</v>
      </c>
    </row>
    <row r="371" spans="1:6" ht="22.5" hidden="1" customHeight="1" x14ac:dyDescent="0.3">
      <c r="A371" s="12" t="s">
        <v>392</v>
      </c>
      <c r="B371" s="12" t="s">
        <v>393</v>
      </c>
      <c r="C371" s="12" t="s">
        <v>386</v>
      </c>
      <c r="D371" s="30" t="s">
        <v>50</v>
      </c>
      <c r="E371" s="30" t="s">
        <v>223</v>
      </c>
      <c r="F371" s="26">
        <v>7.41</v>
      </c>
    </row>
    <row r="372" spans="1:6" ht="22.5" hidden="1" customHeight="1" x14ac:dyDescent="0.3">
      <c r="A372" s="12" t="s">
        <v>392</v>
      </c>
      <c r="B372" s="12" t="s">
        <v>393</v>
      </c>
      <c r="C372" s="12" t="s">
        <v>386</v>
      </c>
      <c r="D372" s="30" t="s">
        <v>50</v>
      </c>
      <c r="E372" s="30" t="s">
        <v>223</v>
      </c>
      <c r="F372" s="26">
        <v>0.04</v>
      </c>
    </row>
    <row r="373" spans="1:6" ht="22.5" hidden="1" customHeight="1" x14ac:dyDescent="0.3">
      <c r="A373" s="12" t="s">
        <v>392</v>
      </c>
      <c r="B373" s="12" t="s">
        <v>393</v>
      </c>
      <c r="C373" s="12" t="s">
        <v>386</v>
      </c>
      <c r="D373" s="30" t="s">
        <v>50</v>
      </c>
      <c r="E373" s="30" t="s">
        <v>224</v>
      </c>
      <c r="F373" s="26">
        <v>5.42</v>
      </c>
    </row>
    <row r="374" spans="1:6" ht="22.5" hidden="1" customHeight="1" x14ac:dyDescent="0.3">
      <c r="A374" s="12" t="s">
        <v>392</v>
      </c>
      <c r="B374" s="12" t="s">
        <v>393</v>
      </c>
      <c r="C374" s="12" t="s">
        <v>386</v>
      </c>
      <c r="D374" s="30" t="s">
        <v>50</v>
      </c>
      <c r="E374" s="30" t="s">
        <v>225</v>
      </c>
      <c r="F374" s="26">
        <v>3.82</v>
      </c>
    </row>
    <row r="375" spans="1:6" ht="22.5" hidden="1" customHeight="1" x14ac:dyDescent="0.3">
      <c r="A375" s="12" t="s">
        <v>392</v>
      </c>
      <c r="B375" s="12" t="s">
        <v>393</v>
      </c>
      <c r="C375" s="12" t="s">
        <v>386</v>
      </c>
      <c r="D375" s="30" t="s">
        <v>50</v>
      </c>
      <c r="E375" s="30" t="s">
        <v>225</v>
      </c>
      <c r="F375" s="26">
        <v>0.1</v>
      </c>
    </row>
    <row r="376" spans="1:6" ht="22.5" hidden="1" customHeight="1" x14ac:dyDescent="0.3">
      <c r="A376" s="12" t="s">
        <v>392</v>
      </c>
      <c r="B376" s="12" t="s">
        <v>393</v>
      </c>
      <c r="C376" s="12" t="s">
        <v>386</v>
      </c>
      <c r="D376" s="30" t="s">
        <v>50</v>
      </c>
      <c r="E376" s="30" t="s">
        <v>226</v>
      </c>
      <c r="F376" s="26">
        <v>0.96</v>
      </c>
    </row>
    <row r="377" spans="1:6" ht="22.5" hidden="1" customHeight="1" x14ac:dyDescent="0.3">
      <c r="A377" s="12" t="s">
        <v>392</v>
      </c>
      <c r="B377" s="12" t="s">
        <v>393</v>
      </c>
      <c r="C377" s="12" t="s">
        <v>386</v>
      </c>
      <c r="D377" s="30" t="s">
        <v>50</v>
      </c>
      <c r="E377" s="30" t="s">
        <v>226</v>
      </c>
      <c r="F377" s="26">
        <v>0.02</v>
      </c>
    </row>
    <row r="378" spans="1:6" ht="22.5" hidden="1" customHeight="1" x14ac:dyDescent="0.3">
      <c r="A378" s="12" t="s">
        <v>392</v>
      </c>
      <c r="B378" s="12" t="s">
        <v>393</v>
      </c>
      <c r="C378" s="12" t="s">
        <v>386</v>
      </c>
      <c r="D378" s="30" t="s">
        <v>50</v>
      </c>
      <c r="E378" s="30" t="s">
        <v>227</v>
      </c>
      <c r="F378" s="26">
        <v>9</v>
      </c>
    </row>
    <row r="379" spans="1:6" ht="22.5" hidden="1" customHeight="1" x14ac:dyDescent="0.3">
      <c r="A379" s="12" t="s">
        <v>392</v>
      </c>
      <c r="B379" s="12" t="s">
        <v>393</v>
      </c>
      <c r="C379" s="12" t="s">
        <v>386</v>
      </c>
      <c r="D379" s="30" t="s">
        <v>50</v>
      </c>
      <c r="E379" s="30" t="s">
        <v>228</v>
      </c>
      <c r="F379" s="26">
        <v>0.56999999999999995</v>
      </c>
    </row>
    <row r="380" spans="1:6" ht="22.5" hidden="1" customHeight="1" x14ac:dyDescent="0.3">
      <c r="A380" s="12" t="s">
        <v>392</v>
      </c>
      <c r="B380" s="12" t="s">
        <v>393</v>
      </c>
      <c r="C380" s="12" t="s">
        <v>386</v>
      </c>
      <c r="D380" s="30" t="s">
        <v>50</v>
      </c>
      <c r="E380" s="30" t="s">
        <v>229</v>
      </c>
      <c r="F380" s="26">
        <v>0.85</v>
      </c>
    </row>
    <row r="381" spans="1:6" ht="22.5" hidden="1" customHeight="1" x14ac:dyDescent="0.3">
      <c r="A381" s="12" t="s">
        <v>392</v>
      </c>
      <c r="B381" s="12" t="s">
        <v>393</v>
      </c>
      <c r="C381" s="12" t="s">
        <v>386</v>
      </c>
      <c r="D381" s="30" t="s">
        <v>50</v>
      </c>
      <c r="E381" s="30" t="s">
        <v>230</v>
      </c>
      <c r="F381" s="26">
        <v>0.37</v>
      </c>
    </row>
    <row r="382" spans="1:6" ht="22.5" hidden="1" customHeight="1" x14ac:dyDescent="0.3">
      <c r="A382" s="12" t="s">
        <v>392</v>
      </c>
      <c r="B382" s="12" t="s">
        <v>393</v>
      </c>
      <c r="C382" s="12" t="s">
        <v>386</v>
      </c>
      <c r="D382" s="30" t="s">
        <v>50</v>
      </c>
      <c r="E382" s="30" t="s">
        <v>231</v>
      </c>
      <c r="F382" s="26">
        <v>0.81</v>
      </c>
    </row>
    <row r="383" spans="1:6" ht="22.5" hidden="1" customHeight="1" x14ac:dyDescent="0.3">
      <c r="A383" s="12" t="s">
        <v>392</v>
      </c>
      <c r="B383" s="12" t="s">
        <v>393</v>
      </c>
      <c r="C383" s="12" t="s">
        <v>386</v>
      </c>
      <c r="D383" s="30" t="s">
        <v>50</v>
      </c>
      <c r="E383" s="30" t="s">
        <v>232</v>
      </c>
      <c r="F383" s="26">
        <v>0.38</v>
      </c>
    </row>
    <row r="384" spans="1:6" ht="22.5" hidden="1" customHeight="1" x14ac:dyDescent="0.3">
      <c r="A384" s="12" t="s">
        <v>392</v>
      </c>
      <c r="B384" s="12" t="s">
        <v>393</v>
      </c>
      <c r="C384" s="12" t="s">
        <v>386</v>
      </c>
      <c r="D384" s="30" t="s">
        <v>50</v>
      </c>
      <c r="E384" s="30" t="s">
        <v>233</v>
      </c>
      <c r="F384" s="26">
        <v>0.38</v>
      </c>
    </row>
    <row r="385" spans="1:6" ht="22.5" hidden="1" customHeight="1" x14ac:dyDescent="0.3">
      <c r="A385" s="12" t="s">
        <v>392</v>
      </c>
      <c r="B385" s="12" t="s">
        <v>393</v>
      </c>
      <c r="C385" s="12" t="s">
        <v>386</v>
      </c>
      <c r="D385" s="30" t="s">
        <v>50</v>
      </c>
      <c r="E385" s="30" t="s">
        <v>234</v>
      </c>
      <c r="F385" s="26">
        <v>2.08</v>
      </c>
    </row>
    <row r="386" spans="1:6" ht="22.5" hidden="1" customHeight="1" x14ac:dyDescent="0.3">
      <c r="A386" s="12" t="s">
        <v>392</v>
      </c>
      <c r="B386" s="12" t="s">
        <v>393</v>
      </c>
      <c r="C386" s="12" t="s">
        <v>386</v>
      </c>
      <c r="D386" s="30" t="s">
        <v>50</v>
      </c>
      <c r="E386" s="30" t="s">
        <v>235</v>
      </c>
      <c r="F386" s="26">
        <v>0.12</v>
      </c>
    </row>
    <row r="387" spans="1:6" ht="22.5" hidden="1" customHeight="1" x14ac:dyDescent="0.3">
      <c r="A387" s="12" t="s">
        <v>392</v>
      </c>
      <c r="B387" s="12" t="s">
        <v>393</v>
      </c>
      <c r="C387" s="12" t="s">
        <v>386</v>
      </c>
      <c r="D387" s="30" t="s">
        <v>50</v>
      </c>
      <c r="E387" s="30" t="s">
        <v>236</v>
      </c>
      <c r="F387" s="26">
        <v>7.5</v>
      </c>
    </row>
    <row r="388" spans="1:6" ht="22.5" hidden="1" customHeight="1" x14ac:dyDescent="0.3">
      <c r="A388" s="12" t="s">
        <v>392</v>
      </c>
      <c r="B388" s="12" t="s">
        <v>393</v>
      </c>
      <c r="C388" s="12" t="s">
        <v>386</v>
      </c>
      <c r="D388" s="30" t="s">
        <v>50</v>
      </c>
      <c r="E388" s="30" t="s">
        <v>236</v>
      </c>
      <c r="F388" s="26">
        <v>1.85</v>
      </c>
    </row>
    <row r="389" spans="1:6" ht="22.5" hidden="1" customHeight="1" x14ac:dyDescent="0.3">
      <c r="A389" s="12" t="s">
        <v>392</v>
      </c>
      <c r="B389" s="12" t="s">
        <v>393</v>
      </c>
      <c r="C389" s="12" t="s">
        <v>386</v>
      </c>
      <c r="D389" s="30" t="s">
        <v>50</v>
      </c>
      <c r="E389" s="30" t="s">
        <v>237</v>
      </c>
      <c r="F389" s="26">
        <v>0.3</v>
      </c>
    </row>
    <row r="390" spans="1:6" ht="22.5" hidden="1" customHeight="1" x14ac:dyDescent="0.3">
      <c r="A390" s="12" t="s">
        <v>392</v>
      </c>
      <c r="B390" s="12" t="s">
        <v>393</v>
      </c>
      <c r="C390" s="12" t="s">
        <v>386</v>
      </c>
      <c r="D390" s="30" t="s">
        <v>50</v>
      </c>
      <c r="E390" s="30" t="s">
        <v>238</v>
      </c>
      <c r="F390" s="26">
        <v>0.03</v>
      </c>
    </row>
    <row r="391" spans="1:6" ht="22.5" hidden="1" customHeight="1" x14ac:dyDescent="0.3">
      <c r="A391" s="12" t="s">
        <v>392</v>
      </c>
      <c r="B391" s="12" t="s">
        <v>393</v>
      </c>
      <c r="C391" s="12" t="s">
        <v>386</v>
      </c>
      <c r="D391" s="30" t="s">
        <v>50</v>
      </c>
      <c r="E391" s="30" t="s">
        <v>239</v>
      </c>
      <c r="F391" s="26">
        <v>0.35</v>
      </c>
    </row>
    <row r="392" spans="1:6" ht="22.5" hidden="1" customHeight="1" x14ac:dyDescent="0.3">
      <c r="A392" s="12" t="s">
        <v>392</v>
      </c>
      <c r="B392" s="12" t="s">
        <v>393</v>
      </c>
      <c r="C392" s="12" t="s">
        <v>386</v>
      </c>
      <c r="D392" s="30" t="s">
        <v>50</v>
      </c>
      <c r="E392" s="30" t="s">
        <v>240</v>
      </c>
      <c r="F392" s="26">
        <v>0.09</v>
      </c>
    </row>
    <row r="393" spans="1:6" ht="22.5" hidden="1" customHeight="1" x14ac:dyDescent="0.3">
      <c r="A393" s="12" t="s">
        <v>392</v>
      </c>
      <c r="B393" s="12" t="s">
        <v>393</v>
      </c>
      <c r="C393" s="12" t="s">
        <v>386</v>
      </c>
      <c r="D393" s="30" t="s">
        <v>50</v>
      </c>
      <c r="E393" s="30" t="s">
        <v>241</v>
      </c>
      <c r="F393" s="26">
        <v>0.56000000000000005</v>
      </c>
    </row>
    <row r="394" spans="1:6" ht="22.5" hidden="1" customHeight="1" x14ac:dyDescent="0.3">
      <c r="A394" s="12" t="s">
        <v>392</v>
      </c>
      <c r="B394" s="12" t="s">
        <v>393</v>
      </c>
      <c r="C394" s="12" t="s">
        <v>386</v>
      </c>
      <c r="D394" s="30" t="s">
        <v>50</v>
      </c>
      <c r="E394" s="30" t="s">
        <v>242</v>
      </c>
      <c r="F394" s="26">
        <v>2.08</v>
      </c>
    </row>
    <row r="395" spans="1:6" ht="22.5" hidden="1" customHeight="1" x14ac:dyDescent="0.3">
      <c r="A395" s="12" t="s">
        <v>392</v>
      </c>
      <c r="B395" s="12" t="s">
        <v>393</v>
      </c>
      <c r="C395" s="12" t="s">
        <v>386</v>
      </c>
      <c r="D395" s="30" t="s">
        <v>50</v>
      </c>
      <c r="E395" s="30" t="s">
        <v>243</v>
      </c>
      <c r="F395" s="26">
        <v>1.39</v>
      </c>
    </row>
    <row r="396" spans="1:6" ht="22.5" hidden="1" customHeight="1" x14ac:dyDescent="0.3">
      <c r="A396" s="12" t="s">
        <v>392</v>
      </c>
      <c r="B396" s="12" t="s">
        <v>393</v>
      </c>
      <c r="C396" s="12" t="s">
        <v>386</v>
      </c>
      <c r="D396" s="30" t="s">
        <v>50</v>
      </c>
      <c r="E396" s="30" t="s">
        <v>244</v>
      </c>
      <c r="F396" s="26">
        <v>0.31</v>
      </c>
    </row>
    <row r="397" spans="1:6" ht="22.5" hidden="1" customHeight="1" x14ac:dyDescent="0.3">
      <c r="A397" s="12" t="s">
        <v>392</v>
      </c>
      <c r="B397" s="12" t="s">
        <v>393</v>
      </c>
      <c r="C397" s="12" t="s">
        <v>386</v>
      </c>
      <c r="D397" s="30" t="s">
        <v>50</v>
      </c>
      <c r="E397" s="30" t="s">
        <v>245</v>
      </c>
      <c r="F397" s="26">
        <v>0.13</v>
      </c>
    </row>
    <row r="398" spans="1:6" ht="22.5" hidden="1" customHeight="1" x14ac:dyDescent="0.3">
      <c r="A398" s="12" t="s">
        <v>392</v>
      </c>
      <c r="B398" s="12" t="s">
        <v>393</v>
      </c>
      <c r="C398" s="12" t="s">
        <v>386</v>
      </c>
      <c r="D398" s="30" t="s">
        <v>50</v>
      </c>
      <c r="E398" s="30" t="s">
        <v>246</v>
      </c>
      <c r="F398" s="26">
        <v>0.61</v>
      </c>
    </row>
    <row r="399" spans="1:6" ht="22.5" hidden="1" customHeight="1" x14ac:dyDescent="0.3">
      <c r="A399" s="12" t="s">
        <v>392</v>
      </c>
      <c r="B399" s="12" t="s">
        <v>393</v>
      </c>
      <c r="C399" s="12" t="s">
        <v>386</v>
      </c>
      <c r="D399" s="30" t="s">
        <v>50</v>
      </c>
      <c r="E399" s="30" t="s">
        <v>247</v>
      </c>
      <c r="F399" s="26">
        <v>0.15</v>
      </c>
    </row>
    <row r="400" spans="1:6" ht="22.5" hidden="1" customHeight="1" x14ac:dyDescent="0.3">
      <c r="A400" s="12" t="s">
        <v>392</v>
      </c>
      <c r="B400" s="12" t="s">
        <v>393</v>
      </c>
      <c r="C400" s="12" t="s">
        <v>386</v>
      </c>
      <c r="D400" s="30" t="s">
        <v>50</v>
      </c>
      <c r="E400" s="30" t="s">
        <v>248</v>
      </c>
      <c r="F400" s="26">
        <v>0.98</v>
      </c>
    </row>
    <row r="401" spans="1:6" ht="22.5" hidden="1" customHeight="1" x14ac:dyDescent="0.3">
      <c r="A401" s="12" t="s">
        <v>392</v>
      </c>
      <c r="B401" s="12" t="s">
        <v>393</v>
      </c>
      <c r="C401" s="12" t="s">
        <v>386</v>
      </c>
      <c r="D401" s="30" t="s">
        <v>50</v>
      </c>
      <c r="E401" s="30" t="s">
        <v>249</v>
      </c>
      <c r="F401" s="26">
        <v>0.25</v>
      </c>
    </row>
    <row r="402" spans="1:6" ht="22.5" hidden="1" customHeight="1" x14ac:dyDescent="0.3">
      <c r="A402" s="12" t="s">
        <v>392</v>
      </c>
      <c r="B402" s="12" t="s">
        <v>393</v>
      </c>
      <c r="C402" s="12" t="s">
        <v>386</v>
      </c>
      <c r="D402" s="30" t="s">
        <v>50</v>
      </c>
      <c r="E402" s="30" t="s">
        <v>250</v>
      </c>
      <c r="F402" s="26">
        <v>1.48</v>
      </c>
    </row>
    <row r="403" spans="1:6" ht="22.5" hidden="1" customHeight="1" x14ac:dyDescent="0.3">
      <c r="A403" s="12" t="s">
        <v>392</v>
      </c>
      <c r="B403" s="12" t="s">
        <v>393</v>
      </c>
      <c r="C403" s="12" t="s">
        <v>386</v>
      </c>
      <c r="D403" s="30" t="s">
        <v>50</v>
      </c>
      <c r="E403" s="30" t="s">
        <v>251</v>
      </c>
      <c r="F403" s="26">
        <v>1.49</v>
      </c>
    </row>
    <row r="404" spans="1:6" ht="22.5" hidden="1" customHeight="1" x14ac:dyDescent="0.3">
      <c r="A404" s="12" t="s">
        <v>392</v>
      </c>
      <c r="B404" s="12" t="s">
        <v>393</v>
      </c>
      <c r="C404" s="12" t="s">
        <v>386</v>
      </c>
      <c r="D404" s="30" t="s">
        <v>50</v>
      </c>
      <c r="E404" s="30" t="s">
        <v>252</v>
      </c>
      <c r="F404" s="26">
        <v>3.59</v>
      </c>
    </row>
    <row r="405" spans="1:6" ht="22.5" hidden="1" customHeight="1" x14ac:dyDescent="0.3">
      <c r="A405" s="12" t="s">
        <v>392</v>
      </c>
      <c r="B405" s="12" t="s">
        <v>393</v>
      </c>
      <c r="C405" s="12" t="s">
        <v>386</v>
      </c>
      <c r="D405" s="30" t="s">
        <v>50</v>
      </c>
      <c r="E405" s="30" t="s">
        <v>253</v>
      </c>
      <c r="F405" s="26">
        <v>0.9</v>
      </c>
    </row>
    <row r="406" spans="1:6" ht="22.5" hidden="1" customHeight="1" x14ac:dyDescent="0.3">
      <c r="A406" s="12" t="s">
        <v>392</v>
      </c>
      <c r="B406" s="12" t="s">
        <v>393</v>
      </c>
      <c r="C406" s="12" t="s">
        <v>386</v>
      </c>
      <c r="D406" s="30" t="s">
        <v>50</v>
      </c>
      <c r="E406" s="30" t="s">
        <v>254</v>
      </c>
      <c r="F406" s="26">
        <v>1.43</v>
      </c>
    </row>
    <row r="407" spans="1:6" ht="22.5" hidden="1" customHeight="1" x14ac:dyDescent="0.3">
      <c r="A407" s="12" t="s">
        <v>392</v>
      </c>
      <c r="B407" s="12" t="s">
        <v>393</v>
      </c>
      <c r="C407" s="12" t="s">
        <v>386</v>
      </c>
      <c r="D407" s="30" t="s">
        <v>50</v>
      </c>
      <c r="E407" s="30" t="s">
        <v>255</v>
      </c>
      <c r="F407" s="26">
        <v>0.24</v>
      </c>
    </row>
    <row r="408" spans="1:6" ht="22.5" hidden="1" customHeight="1" x14ac:dyDescent="0.3">
      <c r="A408" s="12" t="s">
        <v>392</v>
      </c>
      <c r="B408" s="12" t="s">
        <v>393</v>
      </c>
      <c r="C408" s="12" t="s">
        <v>386</v>
      </c>
      <c r="D408" s="30" t="s">
        <v>50</v>
      </c>
      <c r="E408" s="30" t="s">
        <v>256</v>
      </c>
      <c r="F408" s="26">
        <v>0.71</v>
      </c>
    </row>
    <row r="409" spans="1:6" ht="22.5" hidden="1" customHeight="1" x14ac:dyDescent="0.3">
      <c r="A409" s="12" t="s">
        <v>392</v>
      </c>
      <c r="B409" s="12" t="s">
        <v>393</v>
      </c>
      <c r="C409" s="12" t="s">
        <v>386</v>
      </c>
      <c r="D409" s="30" t="s">
        <v>50</v>
      </c>
      <c r="E409" s="30" t="s">
        <v>257</v>
      </c>
      <c r="F409" s="26">
        <v>3.24</v>
      </c>
    </row>
    <row r="410" spans="1:6" ht="22.5" hidden="1" customHeight="1" x14ac:dyDescent="0.3">
      <c r="A410" s="12" t="s">
        <v>392</v>
      </c>
      <c r="B410" s="12" t="s">
        <v>393</v>
      </c>
      <c r="C410" s="12" t="s">
        <v>386</v>
      </c>
      <c r="D410" s="30" t="s">
        <v>50</v>
      </c>
      <c r="E410" s="30" t="s">
        <v>258</v>
      </c>
      <c r="F410" s="26">
        <v>0.36</v>
      </c>
    </row>
    <row r="411" spans="1:6" ht="22.5" hidden="1" customHeight="1" x14ac:dyDescent="0.3">
      <c r="A411" s="12" t="s">
        <v>392</v>
      </c>
      <c r="B411" s="12" t="s">
        <v>393</v>
      </c>
      <c r="C411" s="12" t="s">
        <v>386</v>
      </c>
      <c r="D411" s="30" t="s">
        <v>50</v>
      </c>
      <c r="E411" s="30" t="s">
        <v>259</v>
      </c>
      <c r="F411" s="26">
        <v>0.86</v>
      </c>
    </row>
    <row r="412" spans="1:6" ht="22.5" hidden="1" customHeight="1" x14ac:dyDescent="0.3">
      <c r="A412" s="12" t="s">
        <v>392</v>
      </c>
      <c r="B412" s="12" t="s">
        <v>393</v>
      </c>
      <c r="C412" s="12" t="s">
        <v>386</v>
      </c>
      <c r="D412" s="30" t="s">
        <v>50</v>
      </c>
      <c r="E412" s="30" t="s">
        <v>260</v>
      </c>
      <c r="F412" s="26">
        <v>0.21</v>
      </c>
    </row>
    <row r="413" spans="1:6" ht="22.5" hidden="1" customHeight="1" x14ac:dyDescent="0.3">
      <c r="A413" s="12" t="s">
        <v>392</v>
      </c>
      <c r="B413" s="12" t="s">
        <v>393</v>
      </c>
      <c r="C413" s="12" t="s">
        <v>386</v>
      </c>
      <c r="D413" s="30" t="s">
        <v>50</v>
      </c>
      <c r="E413" s="30" t="s">
        <v>261</v>
      </c>
      <c r="F413" s="26">
        <v>8.9</v>
      </c>
    </row>
    <row r="414" spans="1:6" ht="22.5" hidden="1" customHeight="1" x14ac:dyDescent="0.3">
      <c r="A414" s="12" t="s">
        <v>392</v>
      </c>
      <c r="B414" s="12" t="s">
        <v>393</v>
      </c>
      <c r="C414" s="12" t="s">
        <v>386</v>
      </c>
      <c r="D414" s="30" t="s">
        <v>50</v>
      </c>
      <c r="E414" s="30" t="s">
        <v>262</v>
      </c>
      <c r="F414" s="26">
        <v>2.54</v>
      </c>
    </row>
    <row r="415" spans="1:6" ht="22.5" hidden="1" customHeight="1" x14ac:dyDescent="0.3">
      <c r="A415" s="12" t="s">
        <v>392</v>
      </c>
      <c r="B415" s="12" t="s">
        <v>393</v>
      </c>
      <c r="C415" s="12" t="s">
        <v>386</v>
      </c>
      <c r="D415" s="30" t="s">
        <v>50</v>
      </c>
      <c r="E415" s="30" t="s">
        <v>263</v>
      </c>
      <c r="F415" s="26">
        <v>1.27</v>
      </c>
    </row>
    <row r="416" spans="1:6" ht="22.5" hidden="1" customHeight="1" x14ac:dyDescent="0.3">
      <c r="A416" s="12" t="s">
        <v>392</v>
      </c>
      <c r="B416" s="12" t="s">
        <v>393</v>
      </c>
      <c r="C416" s="12" t="s">
        <v>386</v>
      </c>
      <c r="D416" s="30" t="s">
        <v>50</v>
      </c>
      <c r="E416" s="30" t="s">
        <v>264</v>
      </c>
      <c r="F416" s="26">
        <v>3.55</v>
      </c>
    </row>
    <row r="417" spans="1:8" ht="22.5" hidden="1" customHeight="1" x14ac:dyDescent="0.3">
      <c r="A417" s="12" t="s">
        <v>392</v>
      </c>
      <c r="B417" s="12" t="s">
        <v>393</v>
      </c>
      <c r="C417" s="12" t="s">
        <v>386</v>
      </c>
      <c r="D417" s="30" t="s">
        <v>50</v>
      </c>
      <c r="E417" s="30" t="s">
        <v>265</v>
      </c>
      <c r="F417" s="26">
        <v>2.84</v>
      </c>
    </row>
    <row r="418" spans="1:8" ht="22.5" hidden="1" customHeight="1" x14ac:dyDescent="0.3">
      <c r="A418" s="12" t="s">
        <v>392</v>
      </c>
      <c r="B418" s="12" t="s">
        <v>393</v>
      </c>
      <c r="C418" s="12" t="s">
        <v>386</v>
      </c>
      <c r="D418" s="30" t="s">
        <v>50</v>
      </c>
      <c r="E418" s="30" t="s">
        <v>266</v>
      </c>
      <c r="F418" s="26">
        <v>0.71</v>
      </c>
    </row>
    <row r="419" spans="1:8" ht="22.2" hidden="1" customHeight="1" x14ac:dyDescent="0.3">
      <c r="A419" s="12" t="s">
        <v>392</v>
      </c>
      <c r="B419" s="12" t="s">
        <v>393</v>
      </c>
      <c r="C419" s="12" t="s">
        <v>386</v>
      </c>
      <c r="D419" s="30" t="s">
        <v>50</v>
      </c>
      <c r="E419" s="30" t="s">
        <v>267</v>
      </c>
      <c r="F419" s="26">
        <v>10.97</v>
      </c>
      <c r="H419" s="19"/>
    </row>
    <row r="420" spans="1:8" ht="22.2" hidden="1" customHeight="1" x14ac:dyDescent="0.3">
      <c r="A420" s="12" t="s">
        <v>392</v>
      </c>
      <c r="B420" s="12" t="s">
        <v>393</v>
      </c>
      <c r="C420" s="12" t="s">
        <v>386</v>
      </c>
      <c r="D420" s="30" t="s">
        <v>50</v>
      </c>
      <c r="E420" s="30" t="s">
        <v>268</v>
      </c>
      <c r="F420" s="26">
        <v>7.32</v>
      </c>
      <c r="H420" s="20"/>
    </row>
    <row r="421" spans="1:8" ht="22.2" hidden="1" customHeight="1" x14ac:dyDescent="0.3">
      <c r="A421" s="12" t="s">
        <v>392</v>
      </c>
      <c r="B421" s="12" t="s">
        <v>393</v>
      </c>
      <c r="C421" s="12" t="s">
        <v>386</v>
      </c>
      <c r="D421" s="30" t="s">
        <v>50</v>
      </c>
      <c r="E421" s="30" t="s">
        <v>269</v>
      </c>
      <c r="F421" s="26">
        <v>3.01</v>
      </c>
      <c r="H421" s="20"/>
    </row>
    <row r="422" spans="1:8" ht="22.2" hidden="1" customHeight="1" x14ac:dyDescent="0.3">
      <c r="A422" s="12" t="s">
        <v>392</v>
      </c>
      <c r="B422" s="12" t="s">
        <v>393</v>
      </c>
      <c r="C422" s="12" t="s">
        <v>386</v>
      </c>
      <c r="D422" s="30" t="s">
        <v>50</v>
      </c>
      <c r="E422" s="30" t="s">
        <v>270</v>
      </c>
      <c r="F422" s="26">
        <v>0.75</v>
      </c>
      <c r="H422" s="20"/>
    </row>
    <row r="423" spans="1:8" ht="22.2" hidden="1" customHeight="1" x14ac:dyDescent="0.3">
      <c r="A423" s="12" t="s">
        <v>392</v>
      </c>
      <c r="B423" s="12" t="s">
        <v>393</v>
      </c>
      <c r="C423" s="12" t="s">
        <v>386</v>
      </c>
      <c r="D423" s="30" t="s">
        <v>50</v>
      </c>
      <c r="E423" s="30" t="s">
        <v>271</v>
      </c>
      <c r="F423" s="26">
        <v>0.93</v>
      </c>
      <c r="H423" s="20"/>
    </row>
    <row r="424" spans="1:8" ht="22.2" hidden="1" customHeight="1" x14ac:dyDescent="0.3">
      <c r="A424" s="12" t="s">
        <v>392</v>
      </c>
      <c r="B424" s="12" t="s">
        <v>393</v>
      </c>
      <c r="C424" s="12" t="s">
        <v>386</v>
      </c>
      <c r="D424" s="30" t="s">
        <v>50</v>
      </c>
      <c r="E424" s="30" t="s">
        <v>272</v>
      </c>
      <c r="F424" s="26">
        <v>0.62</v>
      </c>
      <c r="H424" s="20"/>
    </row>
    <row r="425" spans="1:8" ht="22.2" hidden="1" customHeight="1" x14ac:dyDescent="0.3">
      <c r="A425" s="12" t="s">
        <v>392</v>
      </c>
      <c r="B425" s="12" t="s">
        <v>393</v>
      </c>
      <c r="C425" s="12" t="s">
        <v>386</v>
      </c>
      <c r="D425" s="30" t="s">
        <v>50</v>
      </c>
      <c r="E425" s="30" t="s">
        <v>273</v>
      </c>
      <c r="F425" s="26">
        <v>4.58</v>
      </c>
      <c r="H425" s="20"/>
    </row>
    <row r="426" spans="1:8" ht="22.2" hidden="1" customHeight="1" x14ac:dyDescent="0.3">
      <c r="A426" s="12" t="s">
        <v>392</v>
      </c>
      <c r="B426" s="12" t="s">
        <v>393</v>
      </c>
      <c r="C426" s="12" t="s">
        <v>386</v>
      </c>
      <c r="D426" s="30" t="s">
        <v>50</v>
      </c>
      <c r="E426" s="30" t="s">
        <v>274</v>
      </c>
      <c r="F426" s="26">
        <v>1.1399999999999999</v>
      </c>
      <c r="H426" s="20"/>
    </row>
    <row r="427" spans="1:8" ht="22.2" hidden="1" customHeight="1" x14ac:dyDescent="0.3">
      <c r="A427" s="12" t="s">
        <v>392</v>
      </c>
      <c r="B427" s="12" t="s">
        <v>393</v>
      </c>
      <c r="C427" s="12" t="s">
        <v>386</v>
      </c>
      <c r="D427" s="30" t="s">
        <v>50</v>
      </c>
      <c r="E427" s="30" t="s">
        <v>275</v>
      </c>
      <c r="F427" s="26">
        <v>0.88</v>
      </c>
      <c r="H427" s="20"/>
    </row>
    <row r="428" spans="1:8" ht="22.2" hidden="1" customHeight="1" x14ac:dyDescent="0.3">
      <c r="A428" s="12" t="s">
        <v>392</v>
      </c>
      <c r="B428" s="12" t="s">
        <v>393</v>
      </c>
      <c r="C428" s="12" t="s">
        <v>386</v>
      </c>
      <c r="D428" s="30" t="s">
        <v>50</v>
      </c>
      <c r="E428" s="30" t="s">
        <v>276</v>
      </c>
      <c r="F428" s="26">
        <v>0.22</v>
      </c>
      <c r="H428" s="20"/>
    </row>
    <row r="429" spans="1:8" ht="22.2" hidden="1" customHeight="1" x14ac:dyDescent="0.3">
      <c r="A429" s="12" t="s">
        <v>392</v>
      </c>
      <c r="B429" s="12" t="s">
        <v>393</v>
      </c>
      <c r="C429" s="12" t="s">
        <v>386</v>
      </c>
      <c r="D429" s="30" t="s">
        <v>50</v>
      </c>
      <c r="E429" s="30" t="s">
        <v>277</v>
      </c>
      <c r="F429" s="26">
        <v>2.16</v>
      </c>
      <c r="H429" s="20"/>
    </row>
    <row r="430" spans="1:8" ht="22.2" hidden="1" customHeight="1" x14ac:dyDescent="0.3">
      <c r="A430" s="12" t="s">
        <v>392</v>
      </c>
      <c r="B430" s="12" t="s">
        <v>393</v>
      </c>
      <c r="C430" s="12" t="s">
        <v>386</v>
      </c>
      <c r="D430" s="30" t="s">
        <v>50</v>
      </c>
      <c r="E430" s="30" t="s">
        <v>278</v>
      </c>
      <c r="F430" s="26">
        <v>1.29</v>
      </c>
      <c r="H430" s="20"/>
    </row>
    <row r="431" spans="1:8" ht="22.2" hidden="1" customHeight="1" x14ac:dyDescent="0.3">
      <c r="A431" s="12" t="s">
        <v>392</v>
      </c>
      <c r="B431" s="12" t="s">
        <v>393</v>
      </c>
      <c r="C431" s="12" t="s">
        <v>386</v>
      </c>
      <c r="D431" s="30" t="s">
        <v>50</v>
      </c>
      <c r="E431" s="30" t="s">
        <v>279</v>
      </c>
      <c r="F431" s="26">
        <v>0.86</v>
      </c>
      <c r="H431" s="20"/>
    </row>
    <row r="432" spans="1:8" ht="22.2" hidden="1" customHeight="1" x14ac:dyDescent="0.3">
      <c r="A432" s="12" t="s">
        <v>392</v>
      </c>
      <c r="B432" s="12" t="s">
        <v>393</v>
      </c>
      <c r="C432" s="12" t="s">
        <v>386</v>
      </c>
      <c r="D432" s="30" t="s">
        <v>50</v>
      </c>
      <c r="E432" s="30" t="s">
        <v>280</v>
      </c>
      <c r="F432" s="26">
        <v>1.73</v>
      </c>
      <c r="H432" s="20"/>
    </row>
    <row r="433" spans="1:8" ht="22.2" hidden="1" customHeight="1" x14ac:dyDescent="0.3">
      <c r="A433" s="12" t="s">
        <v>392</v>
      </c>
      <c r="B433" s="12" t="s">
        <v>393</v>
      </c>
      <c r="C433" s="12" t="s">
        <v>386</v>
      </c>
      <c r="D433" s="30" t="s">
        <v>50</v>
      </c>
      <c r="E433" s="30" t="s">
        <v>281</v>
      </c>
      <c r="F433" s="26">
        <v>0.19</v>
      </c>
      <c r="H433" s="20"/>
    </row>
    <row r="434" spans="1:8" ht="22.2" hidden="1" customHeight="1" x14ac:dyDescent="0.3">
      <c r="A434" s="12" t="s">
        <v>392</v>
      </c>
      <c r="B434" s="12" t="s">
        <v>393</v>
      </c>
      <c r="C434" s="12" t="s">
        <v>387</v>
      </c>
      <c r="D434" s="30" t="s">
        <v>282</v>
      </c>
      <c r="E434" s="30" t="s">
        <v>283</v>
      </c>
      <c r="F434" s="26">
        <v>2.79</v>
      </c>
      <c r="H434" s="20"/>
    </row>
    <row r="435" spans="1:8" ht="22.2" hidden="1" customHeight="1" x14ac:dyDescent="0.3">
      <c r="A435" s="12" t="s">
        <v>392</v>
      </c>
      <c r="B435" s="12" t="s">
        <v>393</v>
      </c>
      <c r="C435" s="12" t="s">
        <v>387</v>
      </c>
      <c r="D435" s="30" t="s">
        <v>282</v>
      </c>
      <c r="E435" s="30" t="s">
        <v>284</v>
      </c>
      <c r="F435" s="26">
        <v>1.2</v>
      </c>
      <c r="H435" s="20"/>
    </row>
    <row r="436" spans="1:8" ht="22.2" hidden="1" customHeight="1" x14ac:dyDescent="0.3">
      <c r="A436" s="12" t="s">
        <v>392</v>
      </c>
      <c r="B436" s="12" t="s">
        <v>393</v>
      </c>
      <c r="C436" s="12" t="s">
        <v>387</v>
      </c>
      <c r="D436" s="30" t="s">
        <v>282</v>
      </c>
      <c r="E436" s="30" t="s">
        <v>1059</v>
      </c>
      <c r="F436" s="26">
        <v>3.35</v>
      </c>
      <c r="H436" s="20"/>
    </row>
    <row r="437" spans="1:8" ht="22.2" hidden="1" customHeight="1" x14ac:dyDescent="0.3">
      <c r="A437" s="12" t="s">
        <v>392</v>
      </c>
      <c r="B437" s="12" t="s">
        <v>393</v>
      </c>
      <c r="C437" s="12" t="s">
        <v>387</v>
      </c>
      <c r="D437" s="30" t="s">
        <v>282</v>
      </c>
      <c r="E437" s="30" t="s">
        <v>285</v>
      </c>
      <c r="F437" s="26">
        <v>5.49</v>
      </c>
      <c r="H437" s="20"/>
    </row>
    <row r="438" spans="1:8" ht="22.2" hidden="1" customHeight="1" x14ac:dyDescent="0.3">
      <c r="A438" s="12" t="s">
        <v>392</v>
      </c>
      <c r="B438" s="12" t="s">
        <v>393</v>
      </c>
      <c r="C438" s="12" t="s">
        <v>387</v>
      </c>
      <c r="D438" s="30" t="s">
        <v>282</v>
      </c>
      <c r="E438" s="30" t="s">
        <v>286</v>
      </c>
      <c r="F438" s="26">
        <v>1.82</v>
      </c>
      <c r="H438" s="20"/>
    </row>
    <row r="439" spans="1:8" ht="22.2" hidden="1" customHeight="1" x14ac:dyDescent="0.3">
      <c r="A439" s="12" t="s">
        <v>392</v>
      </c>
      <c r="B439" s="12" t="s">
        <v>393</v>
      </c>
      <c r="C439" s="12" t="s">
        <v>387</v>
      </c>
      <c r="D439" s="30" t="s">
        <v>282</v>
      </c>
      <c r="E439" s="30" t="s">
        <v>287</v>
      </c>
      <c r="F439" s="26">
        <v>2.21</v>
      </c>
      <c r="H439" s="20"/>
    </row>
    <row r="440" spans="1:8" ht="22.2" hidden="1" customHeight="1" x14ac:dyDescent="0.3">
      <c r="A440" s="12" t="s">
        <v>392</v>
      </c>
      <c r="B440" s="12" t="s">
        <v>393</v>
      </c>
      <c r="C440" s="12" t="s">
        <v>387</v>
      </c>
      <c r="D440" s="30" t="s">
        <v>282</v>
      </c>
      <c r="E440" s="30" t="s">
        <v>1060</v>
      </c>
      <c r="F440" s="26">
        <v>4</v>
      </c>
      <c r="H440" s="20"/>
    </row>
    <row r="441" spans="1:8" ht="22.2" hidden="1" customHeight="1" x14ac:dyDescent="0.3">
      <c r="A441" s="12" t="s">
        <v>392</v>
      </c>
      <c r="B441" s="12" t="s">
        <v>393</v>
      </c>
      <c r="C441" s="12" t="s">
        <v>387</v>
      </c>
      <c r="D441" s="30" t="s">
        <v>282</v>
      </c>
      <c r="E441" s="30" t="s">
        <v>288</v>
      </c>
      <c r="F441" s="26">
        <v>2.33</v>
      </c>
      <c r="H441" s="20"/>
    </row>
    <row r="442" spans="1:8" ht="22.2" hidden="1" customHeight="1" x14ac:dyDescent="0.3">
      <c r="A442" s="12" t="s">
        <v>392</v>
      </c>
      <c r="B442" s="12" t="s">
        <v>393</v>
      </c>
      <c r="C442" s="12" t="s">
        <v>387</v>
      </c>
      <c r="D442" s="30" t="s">
        <v>282</v>
      </c>
      <c r="E442" s="30" t="s">
        <v>289</v>
      </c>
      <c r="F442" s="26">
        <v>12.15</v>
      </c>
      <c r="H442" s="20"/>
    </row>
    <row r="443" spans="1:8" ht="22.2" hidden="1" customHeight="1" x14ac:dyDescent="0.3">
      <c r="A443" s="12" t="s">
        <v>392</v>
      </c>
      <c r="B443" s="12" t="s">
        <v>393</v>
      </c>
      <c r="C443" s="12" t="s">
        <v>387</v>
      </c>
      <c r="D443" s="30" t="s">
        <v>282</v>
      </c>
      <c r="E443" s="30" t="s">
        <v>290</v>
      </c>
      <c r="F443" s="26">
        <v>9.8800000000000008</v>
      </c>
      <c r="H443" s="20"/>
    </row>
    <row r="444" spans="1:8" ht="22.2" hidden="1" customHeight="1" x14ac:dyDescent="0.3">
      <c r="A444" s="12" t="s">
        <v>392</v>
      </c>
      <c r="B444" s="12" t="s">
        <v>393</v>
      </c>
      <c r="C444" s="12" t="s">
        <v>387</v>
      </c>
      <c r="D444" s="30" t="s">
        <v>282</v>
      </c>
      <c r="E444" s="30" t="s">
        <v>291</v>
      </c>
      <c r="F444" s="26">
        <v>6.14</v>
      </c>
      <c r="H444" s="20"/>
    </row>
    <row r="445" spans="1:8" ht="22.2" hidden="1" customHeight="1" x14ac:dyDescent="0.3">
      <c r="A445" s="12" t="s">
        <v>392</v>
      </c>
      <c r="B445" s="12" t="s">
        <v>393</v>
      </c>
      <c r="C445" s="12" t="s">
        <v>387</v>
      </c>
      <c r="D445" s="30" t="s">
        <v>282</v>
      </c>
      <c r="E445" s="30" t="s">
        <v>292</v>
      </c>
      <c r="F445" s="26">
        <v>4.0999999999999996</v>
      </c>
      <c r="H445" s="20"/>
    </row>
    <row r="446" spans="1:8" ht="22.2" hidden="1" customHeight="1" x14ac:dyDescent="0.3">
      <c r="A446" s="12" t="s">
        <v>392</v>
      </c>
      <c r="B446" s="12" t="s">
        <v>393</v>
      </c>
      <c r="C446" s="12" t="s">
        <v>387</v>
      </c>
      <c r="D446" s="30" t="s">
        <v>282</v>
      </c>
      <c r="E446" s="30" t="s">
        <v>1061</v>
      </c>
      <c r="F446" s="26">
        <v>0.82</v>
      </c>
    </row>
    <row r="447" spans="1:8" ht="22.2" hidden="1" customHeight="1" x14ac:dyDescent="0.3">
      <c r="A447" s="12" t="s">
        <v>392</v>
      </c>
      <c r="B447" s="12" t="s">
        <v>393</v>
      </c>
      <c r="C447" s="12" t="s">
        <v>387</v>
      </c>
      <c r="D447" s="30" t="s">
        <v>282</v>
      </c>
      <c r="E447" s="30" t="s">
        <v>1062</v>
      </c>
      <c r="F447" s="26">
        <v>12.27</v>
      </c>
    </row>
    <row r="448" spans="1:8" ht="22.2" hidden="1" customHeight="1" x14ac:dyDescent="0.3">
      <c r="A448" s="12" t="s">
        <v>392</v>
      </c>
      <c r="B448" s="12" t="s">
        <v>393</v>
      </c>
      <c r="C448" s="12" t="s">
        <v>387</v>
      </c>
      <c r="D448" s="30" t="s">
        <v>282</v>
      </c>
      <c r="E448" s="30" t="s">
        <v>293</v>
      </c>
      <c r="F448" s="26">
        <v>0.04</v>
      </c>
    </row>
    <row r="449" spans="1:6" ht="22.2" hidden="1" customHeight="1" x14ac:dyDescent="0.3">
      <c r="A449" s="12" t="s">
        <v>392</v>
      </c>
      <c r="B449" s="12" t="s">
        <v>393</v>
      </c>
      <c r="C449" s="12" t="s">
        <v>387</v>
      </c>
      <c r="D449" s="30" t="s">
        <v>282</v>
      </c>
      <c r="E449" s="30" t="s">
        <v>293</v>
      </c>
      <c r="F449" s="26">
        <v>1.02</v>
      </c>
    </row>
    <row r="450" spans="1:6" ht="22.2" hidden="1" customHeight="1" x14ac:dyDescent="0.3">
      <c r="A450" s="12" t="s">
        <v>392</v>
      </c>
      <c r="B450" s="12" t="s">
        <v>393</v>
      </c>
      <c r="C450" s="12" t="s">
        <v>387</v>
      </c>
      <c r="D450" s="30" t="s">
        <v>282</v>
      </c>
      <c r="E450" s="30" t="s">
        <v>294</v>
      </c>
      <c r="F450" s="26">
        <v>0.04</v>
      </c>
    </row>
    <row r="451" spans="1:6" ht="22.2" hidden="1" customHeight="1" x14ac:dyDescent="0.3">
      <c r="A451" s="12" t="s">
        <v>392</v>
      </c>
      <c r="B451" s="12" t="s">
        <v>393</v>
      </c>
      <c r="C451" s="12" t="s">
        <v>387</v>
      </c>
      <c r="D451" s="30" t="s">
        <v>282</v>
      </c>
      <c r="E451" s="30" t="s">
        <v>294</v>
      </c>
      <c r="F451" s="26">
        <v>1.02</v>
      </c>
    </row>
    <row r="452" spans="1:6" ht="22.2" hidden="1" customHeight="1" x14ac:dyDescent="0.3">
      <c r="A452" s="12" t="s">
        <v>392</v>
      </c>
      <c r="B452" s="12" t="s">
        <v>393</v>
      </c>
      <c r="C452" s="12" t="s">
        <v>387</v>
      </c>
      <c r="D452" s="30" t="s">
        <v>282</v>
      </c>
      <c r="E452" s="30" t="s">
        <v>1063</v>
      </c>
      <c r="F452" s="26">
        <v>3.57</v>
      </c>
    </row>
    <row r="453" spans="1:6" ht="22.2" hidden="1" customHeight="1" x14ac:dyDescent="0.3">
      <c r="A453" s="12" t="s">
        <v>392</v>
      </c>
      <c r="B453" s="12" t="s">
        <v>393</v>
      </c>
      <c r="C453" s="12" t="s">
        <v>387</v>
      </c>
      <c r="D453" s="30" t="s">
        <v>282</v>
      </c>
      <c r="E453" s="30" t="s">
        <v>1064</v>
      </c>
      <c r="F453" s="26">
        <v>0.89</v>
      </c>
    </row>
    <row r="454" spans="1:6" ht="22.2" hidden="1" customHeight="1" x14ac:dyDescent="0.3">
      <c r="A454" s="12" t="s">
        <v>392</v>
      </c>
      <c r="B454" s="12" t="s">
        <v>393</v>
      </c>
      <c r="C454" s="12" t="s">
        <v>387</v>
      </c>
      <c r="D454" s="30" t="s">
        <v>282</v>
      </c>
      <c r="E454" s="30" t="s">
        <v>1065</v>
      </c>
      <c r="F454" s="26">
        <v>1.31</v>
      </c>
    </row>
    <row r="455" spans="1:6" ht="22.2" hidden="1" customHeight="1" x14ac:dyDescent="0.3">
      <c r="A455" s="12" t="s">
        <v>392</v>
      </c>
      <c r="B455" s="12" t="s">
        <v>393</v>
      </c>
      <c r="C455" s="12" t="s">
        <v>387</v>
      </c>
      <c r="D455" s="30" t="s">
        <v>282</v>
      </c>
      <c r="E455" s="30" t="s">
        <v>295</v>
      </c>
      <c r="F455" s="26">
        <v>2.94</v>
      </c>
    </row>
    <row r="456" spans="1:6" ht="22.2" hidden="1" customHeight="1" x14ac:dyDescent="0.3">
      <c r="A456" s="12" t="s">
        <v>392</v>
      </c>
      <c r="B456" s="12" t="s">
        <v>393</v>
      </c>
      <c r="C456" s="12" t="s">
        <v>387</v>
      </c>
      <c r="D456" s="30" t="s">
        <v>282</v>
      </c>
      <c r="E456" s="30" t="s">
        <v>295</v>
      </c>
      <c r="F456" s="26">
        <v>8.23</v>
      </c>
    </row>
    <row r="457" spans="1:6" ht="22.2" hidden="1" customHeight="1" x14ac:dyDescent="0.3">
      <c r="A457" s="12" t="s">
        <v>392</v>
      </c>
      <c r="B457" s="12" t="s">
        <v>393</v>
      </c>
      <c r="C457" s="12" t="s">
        <v>387</v>
      </c>
      <c r="D457" s="30" t="s">
        <v>282</v>
      </c>
      <c r="E457" s="30" t="s">
        <v>296</v>
      </c>
      <c r="F457" s="26">
        <v>2.92</v>
      </c>
    </row>
    <row r="458" spans="1:6" ht="22.2" hidden="1" customHeight="1" x14ac:dyDescent="0.3">
      <c r="A458" s="12" t="s">
        <v>392</v>
      </c>
      <c r="B458" s="12" t="s">
        <v>393</v>
      </c>
      <c r="C458" s="12" t="s">
        <v>387</v>
      </c>
      <c r="D458" s="30" t="s">
        <v>282</v>
      </c>
      <c r="E458" s="30" t="s">
        <v>296</v>
      </c>
      <c r="F458" s="26">
        <v>1.4</v>
      </c>
    </row>
    <row r="459" spans="1:6" ht="22.2" hidden="1" customHeight="1" x14ac:dyDescent="0.3">
      <c r="A459" s="12" t="s">
        <v>392</v>
      </c>
      <c r="B459" s="12" t="s">
        <v>393</v>
      </c>
      <c r="C459" s="12" t="s">
        <v>387</v>
      </c>
      <c r="D459" s="30" t="s">
        <v>282</v>
      </c>
      <c r="E459" s="30" t="s">
        <v>1066</v>
      </c>
      <c r="F459" s="26">
        <v>0.64</v>
      </c>
    </row>
    <row r="460" spans="1:6" ht="22.2" hidden="1" customHeight="1" x14ac:dyDescent="0.3">
      <c r="A460" s="12" t="s">
        <v>392</v>
      </c>
      <c r="B460" s="12" t="s">
        <v>393</v>
      </c>
      <c r="C460" s="12" t="s">
        <v>387</v>
      </c>
      <c r="D460" s="30" t="s">
        <v>282</v>
      </c>
      <c r="E460" s="30" t="s">
        <v>1067</v>
      </c>
      <c r="F460" s="26">
        <v>1.7</v>
      </c>
    </row>
    <row r="461" spans="1:6" ht="22.2" hidden="1" customHeight="1" x14ac:dyDescent="0.3">
      <c r="A461" s="12" t="s">
        <v>392</v>
      </c>
      <c r="B461" s="12" t="s">
        <v>393</v>
      </c>
      <c r="C461" s="12" t="s">
        <v>387</v>
      </c>
      <c r="D461" s="30" t="s">
        <v>282</v>
      </c>
      <c r="E461" s="30" t="s">
        <v>1068</v>
      </c>
      <c r="F461" s="26">
        <v>0.61</v>
      </c>
    </row>
    <row r="462" spans="1:6" ht="22.2" hidden="1" customHeight="1" x14ac:dyDescent="0.3">
      <c r="A462" s="12" t="s">
        <v>392</v>
      </c>
      <c r="B462" s="12" t="s">
        <v>393</v>
      </c>
      <c r="C462" s="12" t="s">
        <v>387</v>
      </c>
      <c r="D462" s="30" t="s">
        <v>282</v>
      </c>
      <c r="E462" s="30" t="s">
        <v>1069</v>
      </c>
      <c r="F462" s="26">
        <v>0.38</v>
      </c>
    </row>
    <row r="463" spans="1:6" ht="22.2" hidden="1" customHeight="1" x14ac:dyDescent="0.3">
      <c r="A463" s="12" t="s">
        <v>392</v>
      </c>
      <c r="B463" s="12" t="s">
        <v>393</v>
      </c>
      <c r="C463" s="12" t="s">
        <v>387</v>
      </c>
      <c r="D463" s="30" t="s">
        <v>282</v>
      </c>
      <c r="E463" s="30" t="s">
        <v>1070</v>
      </c>
      <c r="F463" s="26">
        <v>0.1</v>
      </c>
    </row>
    <row r="464" spans="1:6" ht="22.2" hidden="1" customHeight="1" x14ac:dyDescent="0.3">
      <c r="A464" s="12" t="s">
        <v>392</v>
      </c>
      <c r="B464" s="12" t="s">
        <v>393</v>
      </c>
      <c r="C464" s="12" t="s">
        <v>387</v>
      </c>
      <c r="D464" s="30" t="s">
        <v>282</v>
      </c>
      <c r="E464" s="30" t="s">
        <v>1071</v>
      </c>
      <c r="F464" s="26">
        <v>0.13</v>
      </c>
    </row>
    <row r="465" spans="1:6" ht="22.2" hidden="1" customHeight="1" x14ac:dyDescent="0.3">
      <c r="A465" s="12" t="s">
        <v>392</v>
      </c>
      <c r="B465" s="12" t="s">
        <v>393</v>
      </c>
      <c r="C465" s="12" t="s">
        <v>387</v>
      </c>
      <c r="D465" s="30" t="s">
        <v>282</v>
      </c>
      <c r="E465" s="30" t="s">
        <v>1072</v>
      </c>
      <c r="F465" s="26">
        <v>0.9</v>
      </c>
    </row>
    <row r="466" spans="1:6" ht="22.2" hidden="1" customHeight="1" x14ac:dyDescent="0.3">
      <c r="A466" s="12" t="s">
        <v>392</v>
      </c>
      <c r="B466" s="12" t="s">
        <v>393</v>
      </c>
      <c r="C466" s="12" t="s">
        <v>387</v>
      </c>
      <c r="D466" s="30" t="s">
        <v>282</v>
      </c>
      <c r="E466" s="30" t="s">
        <v>1073</v>
      </c>
      <c r="F466" s="26">
        <v>0.38</v>
      </c>
    </row>
    <row r="467" spans="1:6" ht="22.2" hidden="1" customHeight="1" x14ac:dyDescent="0.3">
      <c r="A467" s="12" t="s">
        <v>392</v>
      </c>
      <c r="B467" s="12" t="s">
        <v>393</v>
      </c>
      <c r="C467" s="12" t="s">
        <v>387</v>
      </c>
      <c r="D467" s="30" t="s">
        <v>282</v>
      </c>
      <c r="E467" s="30" t="s">
        <v>298</v>
      </c>
      <c r="F467" s="26">
        <v>20.78</v>
      </c>
    </row>
    <row r="468" spans="1:6" ht="22.2" hidden="1" customHeight="1" x14ac:dyDescent="0.3">
      <c r="A468" s="12" t="s">
        <v>392</v>
      </c>
      <c r="B468" s="12" t="s">
        <v>393</v>
      </c>
      <c r="C468" s="12" t="s">
        <v>387</v>
      </c>
      <c r="D468" s="30" t="s">
        <v>282</v>
      </c>
      <c r="E468" s="30" t="s">
        <v>1074</v>
      </c>
      <c r="F468" s="26">
        <v>0.33</v>
      </c>
    </row>
    <row r="469" spans="1:6" ht="22.2" hidden="1" customHeight="1" x14ac:dyDescent="0.3">
      <c r="A469" s="12" t="s">
        <v>392</v>
      </c>
      <c r="B469" s="12" t="s">
        <v>393</v>
      </c>
      <c r="C469" s="12" t="s">
        <v>387</v>
      </c>
      <c r="D469" s="30" t="s">
        <v>282</v>
      </c>
      <c r="E469" s="30" t="s">
        <v>299</v>
      </c>
      <c r="F469" s="26">
        <v>0.69</v>
      </c>
    </row>
    <row r="470" spans="1:6" ht="22.2" hidden="1" customHeight="1" x14ac:dyDescent="0.3">
      <c r="A470" s="12" t="s">
        <v>392</v>
      </c>
      <c r="B470" s="12" t="s">
        <v>393</v>
      </c>
      <c r="C470" s="12" t="s">
        <v>387</v>
      </c>
      <c r="D470" s="30" t="s">
        <v>282</v>
      </c>
      <c r="E470" s="30" t="s">
        <v>300</v>
      </c>
      <c r="F470" s="26">
        <v>0.35</v>
      </c>
    </row>
    <row r="471" spans="1:6" ht="22.2" hidden="1" customHeight="1" x14ac:dyDescent="0.3">
      <c r="A471" s="12" t="s">
        <v>392</v>
      </c>
      <c r="B471" s="12" t="s">
        <v>393</v>
      </c>
      <c r="C471" s="12" t="s">
        <v>387</v>
      </c>
      <c r="D471" s="30" t="s">
        <v>282</v>
      </c>
      <c r="E471" s="30" t="s">
        <v>300</v>
      </c>
      <c r="F471" s="26">
        <v>6.61</v>
      </c>
    </row>
    <row r="472" spans="1:6" ht="22.2" hidden="1" customHeight="1" x14ac:dyDescent="0.3">
      <c r="A472" s="12" t="s">
        <v>392</v>
      </c>
      <c r="B472" s="12" t="s">
        <v>393</v>
      </c>
      <c r="C472" s="12" t="s">
        <v>387</v>
      </c>
      <c r="D472" s="30" t="s">
        <v>282</v>
      </c>
      <c r="E472" s="30" t="s">
        <v>1075</v>
      </c>
      <c r="F472" s="26">
        <v>5.03</v>
      </c>
    </row>
    <row r="473" spans="1:6" ht="22.2" hidden="1" customHeight="1" x14ac:dyDescent="0.3">
      <c r="A473" s="12" t="s">
        <v>392</v>
      </c>
      <c r="B473" s="12" t="s">
        <v>393</v>
      </c>
      <c r="C473" s="12" t="s">
        <v>387</v>
      </c>
      <c r="D473" s="30" t="s">
        <v>282</v>
      </c>
      <c r="E473" s="30" t="s">
        <v>1075</v>
      </c>
      <c r="F473" s="26">
        <v>0.2</v>
      </c>
    </row>
    <row r="474" spans="1:6" ht="22.2" hidden="1" customHeight="1" x14ac:dyDescent="0.3">
      <c r="A474" s="12" t="s">
        <v>392</v>
      </c>
      <c r="B474" s="12" t="s">
        <v>393</v>
      </c>
      <c r="C474" s="12" t="s">
        <v>387</v>
      </c>
      <c r="D474" s="30" t="s">
        <v>282</v>
      </c>
      <c r="E474" s="30" t="s">
        <v>301</v>
      </c>
      <c r="F474" s="26">
        <v>4.51</v>
      </c>
    </row>
    <row r="475" spans="1:6" ht="22.2" hidden="1" customHeight="1" x14ac:dyDescent="0.3">
      <c r="A475" s="12" t="s">
        <v>392</v>
      </c>
      <c r="B475" s="12" t="s">
        <v>393</v>
      </c>
      <c r="C475" s="12" t="s">
        <v>387</v>
      </c>
      <c r="D475" s="30" t="s">
        <v>282</v>
      </c>
      <c r="E475" s="30" t="s">
        <v>301</v>
      </c>
      <c r="F475" s="26">
        <v>1.2</v>
      </c>
    </row>
    <row r="476" spans="1:6" ht="22.2" hidden="1" customHeight="1" x14ac:dyDescent="0.3">
      <c r="A476" s="12" t="s">
        <v>392</v>
      </c>
      <c r="B476" s="12" t="s">
        <v>393</v>
      </c>
      <c r="C476" s="12" t="s">
        <v>387</v>
      </c>
      <c r="D476" s="30" t="s">
        <v>282</v>
      </c>
      <c r="E476" s="30" t="s">
        <v>301</v>
      </c>
      <c r="F476" s="26">
        <v>15.59</v>
      </c>
    </row>
    <row r="477" spans="1:6" ht="22.2" hidden="1" customHeight="1" x14ac:dyDescent="0.3">
      <c r="A477" s="12" t="s">
        <v>392</v>
      </c>
      <c r="B477" s="12" t="s">
        <v>393</v>
      </c>
      <c r="C477" s="12" t="s">
        <v>387</v>
      </c>
      <c r="D477" s="30" t="s">
        <v>282</v>
      </c>
      <c r="E477" s="30" t="s">
        <v>302</v>
      </c>
      <c r="F477" s="26">
        <v>19.440000000000001</v>
      </c>
    </row>
    <row r="478" spans="1:6" ht="22.2" hidden="1" customHeight="1" x14ac:dyDescent="0.3">
      <c r="A478" s="12" t="s">
        <v>392</v>
      </c>
      <c r="B478" s="12" t="s">
        <v>393</v>
      </c>
      <c r="C478" s="12" t="s">
        <v>387</v>
      </c>
      <c r="D478" s="30" t="s">
        <v>282</v>
      </c>
      <c r="E478" s="30" t="s">
        <v>302</v>
      </c>
      <c r="F478" s="26">
        <v>1.85</v>
      </c>
    </row>
    <row r="479" spans="1:6" ht="22.2" hidden="1" customHeight="1" x14ac:dyDescent="0.3">
      <c r="A479" s="12" t="s">
        <v>392</v>
      </c>
      <c r="B479" s="12" t="s">
        <v>393</v>
      </c>
      <c r="C479" s="12" t="s">
        <v>387</v>
      </c>
      <c r="D479" s="30" t="s">
        <v>282</v>
      </c>
      <c r="E479" s="30" t="s">
        <v>302</v>
      </c>
      <c r="F479" s="26">
        <v>0.61</v>
      </c>
    </row>
    <row r="480" spans="1:6" ht="22.2" hidden="1" customHeight="1" x14ac:dyDescent="0.3">
      <c r="A480" s="12" t="s">
        <v>392</v>
      </c>
      <c r="B480" s="12" t="s">
        <v>393</v>
      </c>
      <c r="C480" s="12" t="s">
        <v>387</v>
      </c>
      <c r="D480" s="30" t="s">
        <v>282</v>
      </c>
      <c r="E480" s="30" t="s">
        <v>1076</v>
      </c>
      <c r="F480" s="26">
        <v>8.39</v>
      </c>
    </row>
    <row r="481" spans="1:6" ht="22.2" hidden="1" customHeight="1" x14ac:dyDescent="0.3">
      <c r="A481" s="12" t="s">
        <v>392</v>
      </c>
      <c r="B481" s="12" t="s">
        <v>393</v>
      </c>
      <c r="C481" s="12" t="s">
        <v>387</v>
      </c>
      <c r="D481" s="30" t="s">
        <v>282</v>
      </c>
      <c r="E481" s="30" t="s">
        <v>1077</v>
      </c>
      <c r="F481" s="26">
        <v>1.44</v>
      </c>
    </row>
    <row r="482" spans="1:6" ht="22.2" hidden="1" customHeight="1" x14ac:dyDescent="0.3">
      <c r="A482" s="12" t="s">
        <v>392</v>
      </c>
      <c r="B482" s="12" t="s">
        <v>393</v>
      </c>
      <c r="C482" s="12" t="s">
        <v>387</v>
      </c>
      <c r="D482" s="30" t="s">
        <v>282</v>
      </c>
      <c r="E482" s="30" t="s">
        <v>1078</v>
      </c>
      <c r="F482" s="26">
        <v>2.0699999999999998</v>
      </c>
    </row>
    <row r="483" spans="1:6" ht="22.2" hidden="1" customHeight="1" x14ac:dyDescent="0.3">
      <c r="A483" s="12" t="s">
        <v>392</v>
      </c>
      <c r="B483" s="12" t="s">
        <v>393</v>
      </c>
      <c r="C483" s="12" t="s">
        <v>387</v>
      </c>
      <c r="D483" s="30" t="s">
        <v>282</v>
      </c>
      <c r="E483" s="30" t="s">
        <v>1078</v>
      </c>
      <c r="F483" s="26">
        <v>0.38</v>
      </c>
    </row>
    <row r="484" spans="1:6" ht="22.2" hidden="1" customHeight="1" x14ac:dyDescent="0.3">
      <c r="A484" s="12" t="s">
        <v>392</v>
      </c>
      <c r="B484" s="12" t="s">
        <v>393</v>
      </c>
      <c r="C484" s="12" t="s">
        <v>387</v>
      </c>
      <c r="D484" s="30" t="s">
        <v>282</v>
      </c>
      <c r="E484" s="30" t="s">
        <v>1079</v>
      </c>
      <c r="F484" s="26">
        <v>0.28000000000000003</v>
      </c>
    </row>
    <row r="485" spans="1:6" ht="22.2" hidden="1" customHeight="1" x14ac:dyDescent="0.3">
      <c r="A485" s="12" t="s">
        <v>392</v>
      </c>
      <c r="B485" s="12" t="s">
        <v>393</v>
      </c>
      <c r="C485" s="12" t="s">
        <v>387</v>
      </c>
      <c r="D485" s="30" t="s">
        <v>282</v>
      </c>
      <c r="E485" s="30" t="s">
        <v>1080</v>
      </c>
      <c r="F485" s="26">
        <v>0.75</v>
      </c>
    </row>
    <row r="486" spans="1:6" ht="22.2" hidden="1" customHeight="1" x14ac:dyDescent="0.3">
      <c r="A486" s="12" t="s">
        <v>392</v>
      </c>
      <c r="B486" s="12" t="s">
        <v>393</v>
      </c>
      <c r="C486" s="12" t="s">
        <v>387</v>
      </c>
      <c r="D486" s="30" t="s">
        <v>282</v>
      </c>
      <c r="E486" s="30" t="s">
        <v>1081</v>
      </c>
      <c r="F486" s="26">
        <v>0.08</v>
      </c>
    </row>
    <row r="487" spans="1:6" ht="22.2" hidden="1" customHeight="1" x14ac:dyDescent="0.3">
      <c r="A487" s="12" t="s">
        <v>392</v>
      </c>
      <c r="B487" s="12" t="s">
        <v>393</v>
      </c>
      <c r="C487" s="12" t="s">
        <v>387</v>
      </c>
      <c r="D487" s="30" t="s">
        <v>282</v>
      </c>
      <c r="E487" s="30" t="s">
        <v>1082</v>
      </c>
      <c r="F487" s="26">
        <v>0.04</v>
      </c>
    </row>
    <row r="488" spans="1:6" ht="22.2" hidden="1" customHeight="1" x14ac:dyDescent="0.3">
      <c r="A488" s="12" t="s">
        <v>392</v>
      </c>
      <c r="B488" s="12" t="s">
        <v>393</v>
      </c>
      <c r="C488" s="12" t="s">
        <v>387</v>
      </c>
      <c r="D488" s="30" t="s">
        <v>282</v>
      </c>
      <c r="E488" s="30" t="s">
        <v>1083</v>
      </c>
      <c r="F488" s="26">
        <v>0.01</v>
      </c>
    </row>
    <row r="489" spans="1:6" ht="22.2" hidden="1" customHeight="1" x14ac:dyDescent="0.3">
      <c r="A489" s="12" t="s">
        <v>392</v>
      </c>
      <c r="B489" s="12" t="s">
        <v>393</v>
      </c>
      <c r="C489" s="12" t="s">
        <v>387</v>
      </c>
      <c r="D489" s="30" t="s">
        <v>282</v>
      </c>
      <c r="E489" s="30" t="s">
        <v>1084</v>
      </c>
      <c r="F489" s="26">
        <v>7.0000000000000007E-2</v>
      </c>
    </row>
    <row r="490" spans="1:6" ht="22.2" hidden="1" customHeight="1" x14ac:dyDescent="0.3">
      <c r="A490" s="12" t="s">
        <v>392</v>
      </c>
      <c r="B490" s="12" t="s">
        <v>393</v>
      </c>
      <c r="C490" s="12" t="s">
        <v>387</v>
      </c>
      <c r="D490" s="30" t="s">
        <v>282</v>
      </c>
      <c r="E490" s="30" t="s">
        <v>1085</v>
      </c>
      <c r="F490" s="26">
        <v>0.11</v>
      </c>
    </row>
    <row r="491" spans="1:6" ht="22.2" hidden="1" customHeight="1" x14ac:dyDescent="0.3">
      <c r="A491" s="12" t="s">
        <v>392</v>
      </c>
      <c r="B491" s="12" t="s">
        <v>393</v>
      </c>
      <c r="C491" s="12" t="s">
        <v>387</v>
      </c>
      <c r="D491" s="30" t="s">
        <v>282</v>
      </c>
      <c r="E491" s="30" t="s">
        <v>1086</v>
      </c>
      <c r="F491" s="26">
        <v>0.17</v>
      </c>
    </row>
    <row r="492" spans="1:6" ht="22.2" hidden="1" customHeight="1" x14ac:dyDescent="0.3">
      <c r="A492" s="12" t="s">
        <v>392</v>
      </c>
      <c r="B492" s="12" t="s">
        <v>393</v>
      </c>
      <c r="C492" s="12" t="s">
        <v>387</v>
      </c>
      <c r="D492" s="30" t="s">
        <v>282</v>
      </c>
      <c r="E492" s="30" t="s">
        <v>1087</v>
      </c>
      <c r="F492" s="26">
        <v>1.33</v>
      </c>
    </row>
    <row r="493" spans="1:6" ht="22.2" hidden="1" customHeight="1" x14ac:dyDescent="0.3">
      <c r="A493" s="12" t="s">
        <v>392</v>
      </c>
      <c r="B493" s="12" t="s">
        <v>393</v>
      </c>
      <c r="C493" s="12" t="s">
        <v>387</v>
      </c>
      <c r="D493" s="30" t="s">
        <v>282</v>
      </c>
      <c r="E493" s="30" t="s">
        <v>1087</v>
      </c>
      <c r="F493" s="26">
        <v>0.17</v>
      </c>
    </row>
    <row r="494" spans="1:6" ht="22.2" hidden="1" customHeight="1" x14ac:dyDescent="0.3">
      <c r="A494" s="12" t="s">
        <v>392</v>
      </c>
      <c r="B494" s="12" t="s">
        <v>393</v>
      </c>
      <c r="C494" s="12" t="s">
        <v>387</v>
      </c>
      <c r="D494" s="30" t="s">
        <v>282</v>
      </c>
      <c r="E494" s="30" t="s">
        <v>1088</v>
      </c>
      <c r="F494" s="26">
        <v>0.56999999999999995</v>
      </c>
    </row>
    <row r="495" spans="1:6" ht="22.2" hidden="1" customHeight="1" x14ac:dyDescent="0.3">
      <c r="A495" s="12" t="s">
        <v>392</v>
      </c>
      <c r="B495" s="12" t="s">
        <v>393</v>
      </c>
      <c r="C495" s="12" t="s">
        <v>387</v>
      </c>
      <c r="D495" s="30" t="s">
        <v>282</v>
      </c>
      <c r="E495" s="30" t="s">
        <v>1088</v>
      </c>
      <c r="F495" s="26">
        <v>7.0000000000000007E-2</v>
      </c>
    </row>
    <row r="496" spans="1:6" ht="22.2" hidden="1" customHeight="1" x14ac:dyDescent="0.3">
      <c r="A496" s="12" t="s">
        <v>392</v>
      </c>
      <c r="B496" s="12" t="s">
        <v>393</v>
      </c>
      <c r="C496" s="12" t="s">
        <v>387</v>
      </c>
      <c r="D496" s="30" t="s">
        <v>282</v>
      </c>
      <c r="E496" s="30" t="s">
        <v>1089</v>
      </c>
      <c r="F496" s="26">
        <v>0.62</v>
      </c>
    </row>
    <row r="497" spans="1:6" ht="22.2" hidden="1" customHeight="1" x14ac:dyDescent="0.3">
      <c r="A497" s="12" t="s">
        <v>392</v>
      </c>
      <c r="B497" s="12" t="s">
        <v>393</v>
      </c>
      <c r="C497" s="12" t="s">
        <v>387</v>
      </c>
      <c r="D497" s="30" t="s">
        <v>282</v>
      </c>
      <c r="E497" s="30" t="s">
        <v>1090</v>
      </c>
      <c r="F497" s="26">
        <v>6.74</v>
      </c>
    </row>
    <row r="498" spans="1:6" ht="22.2" hidden="1" customHeight="1" x14ac:dyDescent="0.3">
      <c r="A498" s="12" t="s">
        <v>392</v>
      </c>
      <c r="B498" s="12" t="s">
        <v>393</v>
      </c>
      <c r="C498" s="12" t="s">
        <v>387</v>
      </c>
      <c r="D498" s="30" t="s">
        <v>282</v>
      </c>
      <c r="E498" s="30" t="s">
        <v>1091</v>
      </c>
      <c r="F498" s="26">
        <v>1.36</v>
      </c>
    </row>
    <row r="499" spans="1:6" ht="22.2" hidden="1" customHeight="1" x14ac:dyDescent="0.3">
      <c r="A499" s="12" t="s">
        <v>392</v>
      </c>
      <c r="B499" s="12" t="s">
        <v>393</v>
      </c>
      <c r="C499" s="12" t="s">
        <v>387</v>
      </c>
      <c r="D499" s="30" t="s">
        <v>282</v>
      </c>
      <c r="E499" s="30" t="s">
        <v>1092</v>
      </c>
      <c r="F499" s="26">
        <v>4.79</v>
      </c>
    </row>
    <row r="500" spans="1:6" ht="22.2" hidden="1" customHeight="1" x14ac:dyDescent="0.3">
      <c r="A500" s="12" t="s">
        <v>392</v>
      </c>
      <c r="B500" s="12" t="s">
        <v>393</v>
      </c>
      <c r="C500" s="12" t="s">
        <v>387</v>
      </c>
      <c r="D500" s="30" t="s">
        <v>282</v>
      </c>
      <c r="E500" s="30" t="s">
        <v>1093</v>
      </c>
      <c r="F500" s="26">
        <v>1.68</v>
      </c>
    </row>
    <row r="501" spans="1:6" ht="22.2" hidden="1" customHeight="1" x14ac:dyDescent="0.3">
      <c r="A501" s="12" t="s">
        <v>392</v>
      </c>
      <c r="B501" s="12" t="s">
        <v>393</v>
      </c>
      <c r="C501" s="12" t="s">
        <v>387</v>
      </c>
      <c r="D501" s="30" t="s">
        <v>282</v>
      </c>
      <c r="E501" s="30" t="s">
        <v>303</v>
      </c>
      <c r="F501" s="26">
        <v>1.35</v>
      </c>
    </row>
    <row r="502" spans="1:6" ht="22.2" hidden="1" customHeight="1" x14ac:dyDescent="0.3">
      <c r="A502" s="12" t="s">
        <v>392</v>
      </c>
      <c r="B502" s="12" t="s">
        <v>393</v>
      </c>
      <c r="C502" s="12" t="s">
        <v>387</v>
      </c>
      <c r="D502" s="30" t="s">
        <v>282</v>
      </c>
      <c r="E502" s="30" t="s">
        <v>1094</v>
      </c>
      <c r="F502" s="26">
        <v>0.82</v>
      </c>
    </row>
    <row r="503" spans="1:6" ht="22.2" hidden="1" customHeight="1" x14ac:dyDescent="0.3">
      <c r="A503" s="12" t="s">
        <v>392</v>
      </c>
      <c r="B503" s="12" t="s">
        <v>393</v>
      </c>
      <c r="C503" s="12" t="s">
        <v>387</v>
      </c>
      <c r="D503" s="30" t="s">
        <v>282</v>
      </c>
      <c r="E503" s="30" t="s">
        <v>1095</v>
      </c>
      <c r="F503" s="26">
        <v>1.55</v>
      </c>
    </row>
    <row r="504" spans="1:6" ht="22.2" hidden="1" customHeight="1" x14ac:dyDescent="0.3">
      <c r="A504" s="12" t="s">
        <v>392</v>
      </c>
      <c r="B504" s="12" t="s">
        <v>393</v>
      </c>
      <c r="C504" s="12" t="s">
        <v>387</v>
      </c>
      <c r="D504" s="30" t="s">
        <v>282</v>
      </c>
      <c r="E504" s="30" t="s">
        <v>1096</v>
      </c>
      <c r="F504" s="26">
        <v>1.72</v>
      </c>
    </row>
    <row r="505" spans="1:6" ht="22.2" hidden="1" customHeight="1" x14ac:dyDescent="0.3">
      <c r="A505" s="12" t="s">
        <v>392</v>
      </c>
      <c r="B505" s="12" t="s">
        <v>393</v>
      </c>
      <c r="C505" s="12" t="s">
        <v>387</v>
      </c>
      <c r="D505" s="30" t="s">
        <v>282</v>
      </c>
      <c r="E505" s="30" t="s">
        <v>1097</v>
      </c>
      <c r="F505" s="26">
        <v>1.01</v>
      </c>
    </row>
    <row r="506" spans="1:6" ht="22.2" hidden="1" customHeight="1" x14ac:dyDescent="0.3">
      <c r="A506" s="12" t="s">
        <v>392</v>
      </c>
      <c r="B506" s="12" t="s">
        <v>393</v>
      </c>
      <c r="C506" s="12" t="s">
        <v>387</v>
      </c>
      <c r="D506" s="30" t="s">
        <v>282</v>
      </c>
      <c r="E506" s="30" t="s">
        <v>1098</v>
      </c>
      <c r="F506" s="26">
        <v>0.44</v>
      </c>
    </row>
    <row r="507" spans="1:6" ht="22.2" hidden="1" customHeight="1" x14ac:dyDescent="0.3">
      <c r="A507" s="12" t="s">
        <v>392</v>
      </c>
      <c r="B507" s="12" t="s">
        <v>393</v>
      </c>
      <c r="C507" s="12" t="s">
        <v>387</v>
      </c>
      <c r="D507" s="30" t="s">
        <v>282</v>
      </c>
      <c r="E507" s="30" t="s">
        <v>1099</v>
      </c>
      <c r="F507" s="26">
        <v>0.3</v>
      </c>
    </row>
    <row r="508" spans="1:6" ht="22.2" hidden="1" customHeight="1" x14ac:dyDescent="0.3">
      <c r="A508" s="12" t="s">
        <v>392</v>
      </c>
      <c r="B508" s="12" t="s">
        <v>393</v>
      </c>
      <c r="C508" s="12" t="s">
        <v>387</v>
      </c>
      <c r="D508" s="30" t="s">
        <v>282</v>
      </c>
      <c r="E508" s="30" t="s">
        <v>1100</v>
      </c>
      <c r="F508" s="26">
        <v>0.52</v>
      </c>
    </row>
    <row r="509" spans="1:6" ht="22.2" hidden="1" customHeight="1" x14ac:dyDescent="0.3">
      <c r="A509" s="12" t="s">
        <v>392</v>
      </c>
      <c r="B509" s="12" t="s">
        <v>393</v>
      </c>
      <c r="C509" s="12" t="s">
        <v>387</v>
      </c>
      <c r="D509" s="30" t="s">
        <v>282</v>
      </c>
      <c r="E509" s="30" t="s">
        <v>1101</v>
      </c>
      <c r="F509" s="26">
        <v>0.51</v>
      </c>
    </row>
    <row r="510" spans="1:6" ht="22.2" hidden="1" customHeight="1" x14ac:dyDescent="0.3">
      <c r="A510" s="12" t="s">
        <v>392</v>
      </c>
      <c r="B510" s="12" t="s">
        <v>393</v>
      </c>
      <c r="C510" s="12" t="s">
        <v>387</v>
      </c>
      <c r="D510" s="30" t="s">
        <v>282</v>
      </c>
      <c r="E510" s="30" t="s">
        <v>1102</v>
      </c>
      <c r="F510" s="26">
        <v>1.52</v>
      </c>
    </row>
    <row r="511" spans="1:6" ht="22.2" hidden="1" customHeight="1" x14ac:dyDescent="0.3">
      <c r="A511" s="12" t="s">
        <v>392</v>
      </c>
      <c r="B511" s="12" t="s">
        <v>393</v>
      </c>
      <c r="C511" s="12" t="s">
        <v>387</v>
      </c>
      <c r="D511" s="30" t="s">
        <v>282</v>
      </c>
      <c r="E511" s="30" t="s">
        <v>1103</v>
      </c>
      <c r="F511" s="26">
        <v>0.28000000000000003</v>
      </c>
    </row>
    <row r="512" spans="1:6" ht="22.2" hidden="1" customHeight="1" x14ac:dyDescent="0.3">
      <c r="A512" s="12" t="s">
        <v>392</v>
      </c>
      <c r="B512" s="12" t="s">
        <v>393</v>
      </c>
      <c r="C512" s="12" t="s">
        <v>388</v>
      </c>
      <c r="D512" s="30" t="s">
        <v>304</v>
      </c>
      <c r="E512" s="30" t="s">
        <v>305</v>
      </c>
      <c r="F512" s="26">
        <v>2.11</v>
      </c>
    </row>
    <row r="513" spans="1:6" ht="22.2" hidden="1" customHeight="1" x14ac:dyDescent="0.3">
      <c r="A513" s="12" t="s">
        <v>392</v>
      </c>
      <c r="B513" s="12" t="s">
        <v>393</v>
      </c>
      <c r="C513" s="12" t="s">
        <v>388</v>
      </c>
      <c r="D513" s="30" t="s">
        <v>304</v>
      </c>
      <c r="E513" s="30" t="s">
        <v>306</v>
      </c>
      <c r="F513" s="26">
        <v>0.9</v>
      </c>
    </row>
    <row r="514" spans="1:6" ht="22.2" hidden="1" customHeight="1" x14ac:dyDescent="0.3">
      <c r="A514" s="12" t="s">
        <v>392</v>
      </c>
      <c r="B514" s="12" t="s">
        <v>393</v>
      </c>
      <c r="C514" s="12" t="s">
        <v>388</v>
      </c>
      <c r="D514" s="30" t="s">
        <v>304</v>
      </c>
      <c r="E514" s="30" t="s">
        <v>1104</v>
      </c>
      <c r="F514" s="26">
        <v>3.88</v>
      </c>
    </row>
    <row r="515" spans="1:6" ht="22.2" hidden="1" customHeight="1" x14ac:dyDescent="0.3">
      <c r="A515" s="12" t="s">
        <v>392</v>
      </c>
      <c r="B515" s="12" t="s">
        <v>393</v>
      </c>
      <c r="C515" s="12" t="s">
        <v>388</v>
      </c>
      <c r="D515" s="30" t="s">
        <v>304</v>
      </c>
      <c r="E515" s="30" t="s">
        <v>1105</v>
      </c>
      <c r="F515" s="26">
        <v>13</v>
      </c>
    </row>
    <row r="516" spans="1:6" ht="22.2" hidden="1" customHeight="1" x14ac:dyDescent="0.3">
      <c r="A516" s="12" t="s">
        <v>392</v>
      </c>
      <c r="B516" s="12" t="s">
        <v>393</v>
      </c>
      <c r="C516" s="12" t="s">
        <v>388</v>
      </c>
      <c r="D516" s="30" t="s">
        <v>304</v>
      </c>
      <c r="E516" s="30" t="s">
        <v>307</v>
      </c>
      <c r="F516" s="26">
        <v>2.23</v>
      </c>
    </row>
    <row r="517" spans="1:6" ht="22.2" hidden="1" customHeight="1" x14ac:dyDescent="0.3">
      <c r="A517" s="12" t="s">
        <v>392</v>
      </c>
      <c r="B517" s="12" t="s">
        <v>393</v>
      </c>
      <c r="C517" s="12" t="s">
        <v>388</v>
      </c>
      <c r="D517" s="30" t="s">
        <v>304</v>
      </c>
      <c r="E517" s="30" t="s">
        <v>1106</v>
      </c>
      <c r="F517" s="26">
        <v>2.5499999999999998</v>
      </c>
    </row>
    <row r="518" spans="1:6" ht="22.2" hidden="1" customHeight="1" x14ac:dyDescent="0.3">
      <c r="A518" s="12" t="s">
        <v>392</v>
      </c>
      <c r="B518" s="12" t="s">
        <v>393</v>
      </c>
      <c r="C518" s="12" t="s">
        <v>388</v>
      </c>
      <c r="D518" s="30" t="s">
        <v>304</v>
      </c>
      <c r="E518" s="30" t="s">
        <v>1107</v>
      </c>
      <c r="F518" s="26">
        <v>2.46</v>
      </c>
    </row>
    <row r="519" spans="1:6" ht="22.2" hidden="1" customHeight="1" x14ac:dyDescent="0.3">
      <c r="A519" s="12" t="s">
        <v>392</v>
      </c>
      <c r="B519" s="12" t="s">
        <v>393</v>
      </c>
      <c r="C519" s="12" t="s">
        <v>388</v>
      </c>
      <c r="D519" s="30" t="s">
        <v>304</v>
      </c>
      <c r="E519" s="30" t="s">
        <v>1108</v>
      </c>
      <c r="F519" s="26">
        <v>0.27</v>
      </c>
    </row>
    <row r="520" spans="1:6" ht="22.2" hidden="1" customHeight="1" x14ac:dyDescent="0.3">
      <c r="A520" s="12" t="s">
        <v>392</v>
      </c>
      <c r="B520" s="12" t="s">
        <v>393</v>
      </c>
      <c r="C520" s="12" t="s">
        <v>388</v>
      </c>
      <c r="D520" s="30" t="s">
        <v>304</v>
      </c>
      <c r="E520" s="30" t="s">
        <v>1109</v>
      </c>
      <c r="F520" s="26">
        <v>0.69</v>
      </c>
    </row>
    <row r="521" spans="1:6" ht="22.2" hidden="1" customHeight="1" x14ac:dyDescent="0.3">
      <c r="A521" s="12" t="s">
        <v>392</v>
      </c>
      <c r="B521" s="12" t="s">
        <v>393</v>
      </c>
      <c r="C521" s="12" t="s">
        <v>388</v>
      </c>
      <c r="D521" s="30" t="s">
        <v>304</v>
      </c>
      <c r="E521" s="30" t="s">
        <v>1110</v>
      </c>
      <c r="F521" s="26">
        <v>1.48</v>
      </c>
    </row>
    <row r="522" spans="1:6" ht="22.2" hidden="1" customHeight="1" x14ac:dyDescent="0.3">
      <c r="A522" s="12" t="s">
        <v>392</v>
      </c>
      <c r="B522" s="12" t="s">
        <v>393</v>
      </c>
      <c r="C522" s="12" t="s">
        <v>388</v>
      </c>
      <c r="D522" s="30" t="s">
        <v>304</v>
      </c>
      <c r="E522" s="30" t="s">
        <v>308</v>
      </c>
      <c r="F522" s="26">
        <v>1.07</v>
      </c>
    </row>
    <row r="523" spans="1:6" ht="22.2" hidden="1" customHeight="1" x14ac:dyDescent="0.3">
      <c r="A523" s="12" t="s">
        <v>392</v>
      </c>
      <c r="B523" s="12" t="s">
        <v>393</v>
      </c>
      <c r="C523" s="12" t="s">
        <v>388</v>
      </c>
      <c r="D523" s="30" t="s">
        <v>304</v>
      </c>
      <c r="E523" s="30" t="s">
        <v>309</v>
      </c>
      <c r="F523" s="26">
        <v>0.27</v>
      </c>
    </row>
    <row r="524" spans="1:6" ht="22.2" hidden="1" customHeight="1" x14ac:dyDescent="0.3">
      <c r="A524" s="12" t="s">
        <v>392</v>
      </c>
      <c r="B524" s="12" t="s">
        <v>393</v>
      </c>
      <c r="C524" s="12" t="s">
        <v>388</v>
      </c>
      <c r="D524" s="30" t="s">
        <v>304</v>
      </c>
      <c r="E524" s="30" t="s">
        <v>310</v>
      </c>
      <c r="F524" s="26">
        <v>4.63</v>
      </c>
    </row>
    <row r="525" spans="1:6" ht="22.2" hidden="1" customHeight="1" x14ac:dyDescent="0.3">
      <c r="A525" s="12" t="s">
        <v>392</v>
      </c>
      <c r="B525" s="12" t="s">
        <v>393</v>
      </c>
      <c r="C525" s="12" t="s">
        <v>388</v>
      </c>
      <c r="D525" s="30" t="s">
        <v>304</v>
      </c>
      <c r="E525" s="30" t="s">
        <v>311</v>
      </c>
      <c r="F525" s="26">
        <v>2.77</v>
      </c>
    </row>
    <row r="526" spans="1:6" ht="22.2" hidden="1" customHeight="1" x14ac:dyDescent="0.3">
      <c r="A526" s="12" t="s">
        <v>392</v>
      </c>
      <c r="B526" s="12" t="s">
        <v>393</v>
      </c>
      <c r="C526" s="12" t="s">
        <v>388</v>
      </c>
      <c r="D526" s="30" t="s">
        <v>304</v>
      </c>
      <c r="E526" s="30" t="s">
        <v>312</v>
      </c>
      <c r="F526" s="26">
        <v>1.19</v>
      </c>
    </row>
    <row r="527" spans="1:6" ht="22.2" hidden="1" customHeight="1" x14ac:dyDescent="0.3">
      <c r="A527" s="12" t="s">
        <v>392</v>
      </c>
      <c r="B527" s="12" t="s">
        <v>393</v>
      </c>
      <c r="C527" s="12" t="s">
        <v>388</v>
      </c>
      <c r="D527" s="30" t="s">
        <v>304</v>
      </c>
      <c r="E527" s="30" t="s">
        <v>313</v>
      </c>
      <c r="F527" s="26">
        <v>1.2</v>
      </c>
    </row>
    <row r="528" spans="1:6" ht="22.2" hidden="1" customHeight="1" x14ac:dyDescent="0.3">
      <c r="A528" s="12" t="s">
        <v>392</v>
      </c>
      <c r="B528" s="12" t="s">
        <v>393</v>
      </c>
      <c r="C528" s="12" t="s">
        <v>388</v>
      </c>
      <c r="D528" s="30" t="s">
        <v>304</v>
      </c>
      <c r="E528" s="30" t="s">
        <v>314</v>
      </c>
      <c r="F528" s="26">
        <v>0.52</v>
      </c>
    </row>
    <row r="529" spans="1:6" ht="22.2" hidden="1" customHeight="1" x14ac:dyDescent="0.3">
      <c r="A529" s="12" t="s">
        <v>392</v>
      </c>
      <c r="B529" s="12" t="s">
        <v>393</v>
      </c>
      <c r="C529" s="12" t="s">
        <v>388</v>
      </c>
      <c r="D529" s="30" t="s">
        <v>304</v>
      </c>
      <c r="E529" s="30" t="s">
        <v>315</v>
      </c>
      <c r="F529" s="26">
        <v>1.91</v>
      </c>
    </row>
    <row r="530" spans="1:6" ht="22.2" hidden="1" customHeight="1" x14ac:dyDescent="0.3">
      <c r="A530" s="12" t="s">
        <v>392</v>
      </c>
      <c r="B530" s="12" t="s">
        <v>393</v>
      </c>
      <c r="C530" s="12" t="s">
        <v>388</v>
      </c>
      <c r="D530" s="30" t="s">
        <v>304</v>
      </c>
      <c r="E530" s="30" t="s">
        <v>316</v>
      </c>
      <c r="F530" s="26">
        <v>0.82</v>
      </c>
    </row>
    <row r="531" spans="1:6" ht="22.2" hidden="1" customHeight="1" x14ac:dyDescent="0.3">
      <c r="A531" s="12" t="s">
        <v>392</v>
      </c>
      <c r="B531" s="12" t="s">
        <v>393</v>
      </c>
      <c r="C531" s="12" t="s">
        <v>388</v>
      </c>
      <c r="D531" s="30" t="s">
        <v>304</v>
      </c>
      <c r="E531" s="30" t="s">
        <v>317</v>
      </c>
      <c r="F531" s="26">
        <v>1.18</v>
      </c>
    </row>
    <row r="532" spans="1:6" ht="22.2" hidden="1" customHeight="1" x14ac:dyDescent="0.3">
      <c r="A532" s="12" t="s">
        <v>392</v>
      </c>
      <c r="B532" s="12" t="s">
        <v>393</v>
      </c>
      <c r="C532" s="12" t="s">
        <v>388</v>
      </c>
      <c r="D532" s="30" t="s">
        <v>304</v>
      </c>
      <c r="E532" s="30" t="s">
        <v>318</v>
      </c>
      <c r="F532" s="26">
        <v>1.04</v>
      </c>
    </row>
    <row r="533" spans="1:6" ht="22.2" hidden="1" customHeight="1" x14ac:dyDescent="0.3">
      <c r="A533" s="12" t="s">
        <v>392</v>
      </c>
      <c r="B533" s="12" t="s">
        <v>393</v>
      </c>
      <c r="C533" s="12" t="s">
        <v>388</v>
      </c>
      <c r="D533" s="30" t="s">
        <v>304</v>
      </c>
      <c r="E533" s="30" t="s">
        <v>1111</v>
      </c>
      <c r="F533" s="26">
        <v>7.72</v>
      </c>
    </row>
    <row r="534" spans="1:6" ht="22.2" hidden="1" customHeight="1" x14ac:dyDescent="0.3">
      <c r="A534" s="12" t="s">
        <v>392</v>
      </c>
      <c r="B534" s="12" t="s">
        <v>393</v>
      </c>
      <c r="C534" s="12" t="s">
        <v>388</v>
      </c>
      <c r="D534" s="30" t="s">
        <v>304</v>
      </c>
      <c r="E534" s="30" t="s">
        <v>319</v>
      </c>
      <c r="F534" s="26">
        <v>10.3</v>
      </c>
    </row>
    <row r="535" spans="1:6" ht="22.2" hidden="1" customHeight="1" x14ac:dyDescent="0.3">
      <c r="A535" s="12" t="s">
        <v>392</v>
      </c>
      <c r="B535" s="12" t="s">
        <v>393</v>
      </c>
      <c r="C535" s="12" t="s">
        <v>388</v>
      </c>
      <c r="D535" s="30" t="s">
        <v>304</v>
      </c>
      <c r="E535" s="30" t="s">
        <v>320</v>
      </c>
      <c r="F535" s="26">
        <v>6.71</v>
      </c>
    </row>
    <row r="536" spans="1:6" ht="22.2" hidden="1" customHeight="1" x14ac:dyDescent="0.3">
      <c r="A536" s="12" t="s">
        <v>392</v>
      </c>
      <c r="B536" s="12" t="s">
        <v>393</v>
      </c>
      <c r="C536" s="12" t="s">
        <v>388</v>
      </c>
      <c r="D536" s="30" t="s">
        <v>304</v>
      </c>
      <c r="E536" s="30" t="s">
        <v>321</v>
      </c>
      <c r="F536" s="26">
        <v>12.48</v>
      </c>
    </row>
    <row r="537" spans="1:6" ht="22.2" hidden="1" customHeight="1" x14ac:dyDescent="0.3">
      <c r="A537" s="12" t="s">
        <v>392</v>
      </c>
      <c r="B537" s="12" t="s">
        <v>393</v>
      </c>
      <c r="C537" s="12" t="s">
        <v>388</v>
      </c>
      <c r="D537" s="30" t="s">
        <v>304</v>
      </c>
      <c r="E537" s="30" t="s">
        <v>1112</v>
      </c>
      <c r="F537" s="26">
        <v>0.38</v>
      </c>
    </row>
    <row r="538" spans="1:6" ht="22.2" hidden="1" customHeight="1" x14ac:dyDescent="0.3">
      <c r="A538" s="12" t="s">
        <v>392</v>
      </c>
      <c r="B538" s="12" t="s">
        <v>393</v>
      </c>
      <c r="C538" s="12" t="s">
        <v>388</v>
      </c>
      <c r="D538" s="30" t="s">
        <v>304</v>
      </c>
      <c r="E538" s="30" t="s">
        <v>322</v>
      </c>
      <c r="F538" s="26">
        <v>11.36</v>
      </c>
    </row>
    <row r="539" spans="1:6" ht="22.2" hidden="1" customHeight="1" x14ac:dyDescent="0.3">
      <c r="A539" s="12" t="s">
        <v>392</v>
      </c>
      <c r="B539" s="12" t="s">
        <v>393</v>
      </c>
      <c r="C539" s="12" t="s">
        <v>388</v>
      </c>
      <c r="D539" s="30" t="s">
        <v>304</v>
      </c>
      <c r="E539" s="30" t="s">
        <v>1113</v>
      </c>
      <c r="F539" s="26">
        <v>1.64</v>
      </c>
    </row>
    <row r="540" spans="1:6" ht="22.2" hidden="1" customHeight="1" x14ac:dyDescent="0.3">
      <c r="A540" s="12" t="s">
        <v>392</v>
      </c>
      <c r="B540" s="12" t="s">
        <v>393</v>
      </c>
      <c r="C540" s="12" t="s">
        <v>388</v>
      </c>
      <c r="D540" s="30" t="s">
        <v>304</v>
      </c>
      <c r="E540" s="30" t="s">
        <v>1114</v>
      </c>
      <c r="F540" s="26">
        <v>1.23</v>
      </c>
    </row>
    <row r="541" spans="1:6" ht="22.2" hidden="1" customHeight="1" x14ac:dyDescent="0.3">
      <c r="A541" s="12" t="s">
        <v>392</v>
      </c>
      <c r="B541" s="12" t="s">
        <v>393</v>
      </c>
      <c r="C541" s="12" t="s">
        <v>388</v>
      </c>
      <c r="D541" s="30" t="s">
        <v>304</v>
      </c>
      <c r="E541" s="30" t="s">
        <v>1115</v>
      </c>
      <c r="F541" s="26">
        <v>0.03</v>
      </c>
    </row>
    <row r="542" spans="1:6" ht="22.2" hidden="1" customHeight="1" x14ac:dyDescent="0.3">
      <c r="A542" s="12" t="s">
        <v>392</v>
      </c>
      <c r="B542" s="12" t="s">
        <v>393</v>
      </c>
      <c r="C542" s="12" t="s">
        <v>388</v>
      </c>
      <c r="D542" s="30" t="s">
        <v>304</v>
      </c>
      <c r="E542" s="30" t="s">
        <v>1116</v>
      </c>
      <c r="F542" s="26">
        <v>0.75</v>
      </c>
    </row>
    <row r="543" spans="1:6" ht="22.2" hidden="1" customHeight="1" x14ac:dyDescent="0.3">
      <c r="A543" s="12" t="s">
        <v>392</v>
      </c>
      <c r="B543" s="12" t="s">
        <v>393</v>
      </c>
      <c r="C543" s="12" t="s">
        <v>388</v>
      </c>
      <c r="D543" s="30" t="s">
        <v>304</v>
      </c>
      <c r="E543" s="30" t="s">
        <v>323</v>
      </c>
      <c r="F543" s="26">
        <v>13.24</v>
      </c>
    </row>
    <row r="544" spans="1:6" ht="22.2" hidden="1" customHeight="1" x14ac:dyDescent="0.3">
      <c r="A544" s="12" t="s">
        <v>392</v>
      </c>
      <c r="B544" s="12" t="s">
        <v>393</v>
      </c>
      <c r="C544" s="12" t="s">
        <v>388</v>
      </c>
      <c r="D544" s="30" t="s">
        <v>304</v>
      </c>
      <c r="E544" s="30" t="s">
        <v>324</v>
      </c>
      <c r="F544" s="26">
        <v>0.19</v>
      </c>
    </row>
    <row r="545" spans="1:6" ht="22.2" hidden="1" customHeight="1" x14ac:dyDescent="0.3">
      <c r="A545" s="12" t="s">
        <v>392</v>
      </c>
      <c r="B545" s="12" t="s">
        <v>393</v>
      </c>
      <c r="C545" s="12" t="s">
        <v>388</v>
      </c>
      <c r="D545" s="30" t="s">
        <v>304</v>
      </c>
      <c r="E545" s="30" t="s">
        <v>1117</v>
      </c>
      <c r="F545" s="26">
        <v>2.11</v>
      </c>
    </row>
    <row r="546" spans="1:6" ht="22.2" hidden="1" customHeight="1" x14ac:dyDescent="0.3">
      <c r="A546" s="12" t="s">
        <v>392</v>
      </c>
      <c r="B546" s="12" t="s">
        <v>393</v>
      </c>
      <c r="C546" s="12" t="s">
        <v>388</v>
      </c>
      <c r="D546" s="30" t="s">
        <v>304</v>
      </c>
      <c r="E546" s="30" t="s">
        <v>325</v>
      </c>
      <c r="F546" s="26">
        <v>0.72</v>
      </c>
    </row>
    <row r="547" spans="1:6" ht="22.2" hidden="1" customHeight="1" x14ac:dyDescent="0.3">
      <c r="A547" s="12" t="s">
        <v>392</v>
      </c>
      <c r="B547" s="12" t="s">
        <v>393</v>
      </c>
      <c r="C547" s="12" t="s">
        <v>388</v>
      </c>
      <c r="D547" s="30" t="s">
        <v>304</v>
      </c>
      <c r="E547" s="30" t="s">
        <v>326</v>
      </c>
      <c r="F547" s="26">
        <v>7.63</v>
      </c>
    </row>
    <row r="548" spans="1:6" ht="22.2" hidden="1" customHeight="1" x14ac:dyDescent="0.3">
      <c r="A548" s="12" t="s">
        <v>392</v>
      </c>
      <c r="B548" s="12" t="s">
        <v>393</v>
      </c>
      <c r="C548" s="12" t="s">
        <v>388</v>
      </c>
      <c r="D548" s="30" t="s">
        <v>304</v>
      </c>
      <c r="E548" s="30" t="s">
        <v>327</v>
      </c>
      <c r="F548" s="26">
        <v>1.65</v>
      </c>
    </row>
    <row r="549" spans="1:6" ht="22.2" hidden="1" customHeight="1" x14ac:dyDescent="0.3">
      <c r="A549" s="12" t="s">
        <v>392</v>
      </c>
      <c r="B549" s="12" t="s">
        <v>393</v>
      </c>
      <c r="C549" s="12" t="s">
        <v>388</v>
      </c>
      <c r="D549" s="30" t="s">
        <v>304</v>
      </c>
      <c r="E549" s="30" t="s">
        <v>328</v>
      </c>
      <c r="F549" s="26">
        <v>11.11</v>
      </c>
    </row>
    <row r="550" spans="1:6" ht="22.2" hidden="1" customHeight="1" x14ac:dyDescent="0.3">
      <c r="A550" s="12" t="s">
        <v>392</v>
      </c>
      <c r="B550" s="12" t="s">
        <v>393</v>
      </c>
      <c r="C550" s="12" t="s">
        <v>388</v>
      </c>
      <c r="D550" s="30" t="s">
        <v>304</v>
      </c>
      <c r="E550" s="30" t="s">
        <v>329</v>
      </c>
      <c r="F550" s="26">
        <v>0.56000000000000005</v>
      </c>
    </row>
    <row r="551" spans="1:6" ht="22.2" hidden="1" customHeight="1" x14ac:dyDescent="0.3">
      <c r="A551" s="12" t="s">
        <v>392</v>
      </c>
      <c r="B551" s="12" t="s">
        <v>393</v>
      </c>
      <c r="C551" s="12" t="s">
        <v>388</v>
      </c>
      <c r="D551" s="30" t="s">
        <v>304</v>
      </c>
      <c r="E551" s="30" t="s">
        <v>330</v>
      </c>
      <c r="F551" s="26">
        <v>1.19</v>
      </c>
    </row>
    <row r="552" spans="1:6" ht="22.2" hidden="1" customHeight="1" x14ac:dyDescent="0.3">
      <c r="A552" s="12" t="s">
        <v>392</v>
      </c>
      <c r="B552" s="12" t="s">
        <v>393</v>
      </c>
      <c r="C552" s="12" t="s">
        <v>388</v>
      </c>
      <c r="D552" s="30" t="s">
        <v>304</v>
      </c>
      <c r="E552" s="30" t="s">
        <v>331</v>
      </c>
      <c r="F552" s="26">
        <v>1.19</v>
      </c>
    </row>
    <row r="553" spans="1:6" ht="22.2" hidden="1" customHeight="1" x14ac:dyDescent="0.3">
      <c r="A553" s="12" t="s">
        <v>392</v>
      </c>
      <c r="B553" s="12" t="s">
        <v>393</v>
      </c>
      <c r="C553" s="12" t="s">
        <v>388</v>
      </c>
      <c r="D553" s="30" t="s">
        <v>304</v>
      </c>
      <c r="E553" s="30" t="s">
        <v>332</v>
      </c>
      <c r="F553" s="26">
        <v>0.51</v>
      </c>
    </row>
    <row r="554" spans="1:6" ht="22.2" hidden="1" customHeight="1" x14ac:dyDescent="0.3">
      <c r="A554" s="12" t="s">
        <v>392</v>
      </c>
      <c r="B554" s="12" t="s">
        <v>393</v>
      </c>
      <c r="C554" s="12" t="s">
        <v>388</v>
      </c>
      <c r="D554" s="30" t="s">
        <v>304</v>
      </c>
      <c r="E554" s="30" t="s">
        <v>333</v>
      </c>
      <c r="F554" s="26">
        <v>2.2999999999999998</v>
      </c>
    </row>
    <row r="555" spans="1:6" ht="22.2" hidden="1" customHeight="1" x14ac:dyDescent="0.3">
      <c r="A555" s="12" t="s">
        <v>392</v>
      </c>
      <c r="B555" s="12" t="s">
        <v>393</v>
      </c>
      <c r="C555" s="12" t="s">
        <v>388</v>
      </c>
      <c r="D555" s="30" t="s">
        <v>304</v>
      </c>
      <c r="E555" s="30" t="s">
        <v>334</v>
      </c>
      <c r="F555" s="26">
        <v>1.78</v>
      </c>
    </row>
    <row r="556" spans="1:6" ht="22.2" hidden="1" customHeight="1" x14ac:dyDescent="0.3">
      <c r="A556" s="12" t="s">
        <v>392</v>
      </c>
      <c r="B556" s="12" t="s">
        <v>393</v>
      </c>
      <c r="C556" s="12" t="s">
        <v>388</v>
      </c>
      <c r="D556" s="30" t="s">
        <v>304</v>
      </c>
      <c r="E556" s="30" t="s">
        <v>335</v>
      </c>
      <c r="F556" s="26">
        <v>2.66</v>
      </c>
    </row>
    <row r="557" spans="1:6" ht="22.2" hidden="1" customHeight="1" x14ac:dyDescent="0.3">
      <c r="A557" s="12" t="s">
        <v>392</v>
      </c>
      <c r="B557" s="12" t="s">
        <v>393</v>
      </c>
      <c r="C557" s="12" t="s">
        <v>388</v>
      </c>
      <c r="D557" s="30" t="s">
        <v>304</v>
      </c>
      <c r="E557" s="30" t="s">
        <v>336</v>
      </c>
      <c r="F557" s="26">
        <v>1.36</v>
      </c>
    </row>
    <row r="558" spans="1:6" ht="22.2" hidden="1" customHeight="1" x14ac:dyDescent="0.3">
      <c r="A558" s="12" t="s">
        <v>392</v>
      </c>
      <c r="B558" s="12" t="s">
        <v>393</v>
      </c>
      <c r="C558" s="12" t="s">
        <v>389</v>
      </c>
      <c r="D558" s="30" t="s">
        <v>337</v>
      </c>
      <c r="E558" s="30" t="s">
        <v>338</v>
      </c>
      <c r="F558" s="26">
        <v>0.47</v>
      </c>
    </row>
    <row r="559" spans="1:6" ht="22.2" hidden="1" customHeight="1" x14ac:dyDescent="0.3">
      <c r="A559" s="12" t="s">
        <v>392</v>
      </c>
      <c r="B559" s="12" t="s">
        <v>393</v>
      </c>
      <c r="C559" s="12" t="s">
        <v>389</v>
      </c>
      <c r="D559" s="30" t="s">
        <v>337</v>
      </c>
      <c r="E559" s="30" t="s">
        <v>338</v>
      </c>
      <c r="F559" s="26">
        <v>0.63</v>
      </c>
    </row>
    <row r="560" spans="1:6" ht="22.2" hidden="1" customHeight="1" x14ac:dyDescent="0.3">
      <c r="A560" s="12" t="s">
        <v>392</v>
      </c>
      <c r="B560" s="12" t="s">
        <v>393</v>
      </c>
      <c r="C560" s="12" t="s">
        <v>389</v>
      </c>
      <c r="D560" s="30" t="s">
        <v>337</v>
      </c>
      <c r="E560" s="30" t="s">
        <v>339</v>
      </c>
      <c r="F560" s="26">
        <v>0.47</v>
      </c>
    </row>
    <row r="561" spans="1:6" ht="22.2" hidden="1" customHeight="1" x14ac:dyDescent="0.3">
      <c r="A561" s="12" t="s">
        <v>392</v>
      </c>
      <c r="B561" s="12" t="s">
        <v>393</v>
      </c>
      <c r="C561" s="12" t="s">
        <v>389</v>
      </c>
      <c r="D561" s="30" t="s">
        <v>337</v>
      </c>
      <c r="E561" s="30" t="s">
        <v>339</v>
      </c>
      <c r="F561" s="26">
        <v>0.63</v>
      </c>
    </row>
    <row r="562" spans="1:6" ht="22.2" hidden="1" customHeight="1" x14ac:dyDescent="0.3">
      <c r="A562" s="12" t="s">
        <v>392</v>
      </c>
      <c r="B562" s="12" t="s">
        <v>393</v>
      </c>
      <c r="C562" s="12" t="s">
        <v>389</v>
      </c>
      <c r="D562" s="30" t="s">
        <v>337</v>
      </c>
      <c r="E562" s="30" t="s">
        <v>340</v>
      </c>
      <c r="F562" s="26">
        <v>0.34</v>
      </c>
    </row>
    <row r="563" spans="1:6" ht="22.2" hidden="1" customHeight="1" x14ac:dyDescent="0.3">
      <c r="A563" s="12" t="s">
        <v>392</v>
      </c>
      <c r="B563" s="12" t="s">
        <v>393</v>
      </c>
      <c r="C563" s="12" t="s">
        <v>389</v>
      </c>
      <c r="D563" s="30" t="s">
        <v>337</v>
      </c>
      <c r="E563" s="30" t="s">
        <v>341</v>
      </c>
      <c r="F563" s="26">
        <v>0.77</v>
      </c>
    </row>
    <row r="564" spans="1:6" ht="22.2" hidden="1" customHeight="1" x14ac:dyDescent="0.3">
      <c r="A564" s="12" t="s">
        <v>392</v>
      </c>
      <c r="B564" s="12" t="s">
        <v>393</v>
      </c>
      <c r="C564" s="12" t="s">
        <v>389</v>
      </c>
      <c r="D564" s="30" t="s">
        <v>337</v>
      </c>
      <c r="E564" s="30" t="s">
        <v>342</v>
      </c>
      <c r="F564" s="26">
        <v>1.21</v>
      </c>
    </row>
    <row r="565" spans="1:6" ht="22.2" hidden="1" customHeight="1" x14ac:dyDescent="0.3">
      <c r="A565" s="12" t="s">
        <v>392</v>
      </c>
      <c r="B565" s="12" t="s">
        <v>393</v>
      </c>
      <c r="C565" s="12" t="s">
        <v>389</v>
      </c>
      <c r="D565" s="30" t="s">
        <v>337</v>
      </c>
      <c r="E565" s="30" t="s">
        <v>343</v>
      </c>
      <c r="F565" s="26">
        <v>13.75</v>
      </c>
    </row>
    <row r="566" spans="1:6" ht="22.2" hidden="1" customHeight="1" x14ac:dyDescent="0.3">
      <c r="A566" s="12" t="s">
        <v>392</v>
      </c>
      <c r="B566" s="12" t="s">
        <v>393</v>
      </c>
      <c r="C566" s="12" t="s">
        <v>389</v>
      </c>
      <c r="D566" s="30" t="s">
        <v>337</v>
      </c>
      <c r="E566" s="30" t="s">
        <v>343</v>
      </c>
      <c r="F566" s="26">
        <v>1.4</v>
      </c>
    </row>
    <row r="567" spans="1:6" ht="22.2" hidden="1" customHeight="1" x14ac:dyDescent="0.3">
      <c r="A567" s="12" t="s">
        <v>392</v>
      </c>
      <c r="B567" s="12" t="s">
        <v>393</v>
      </c>
      <c r="C567" s="12" t="s">
        <v>389</v>
      </c>
      <c r="D567" s="30" t="s">
        <v>337</v>
      </c>
      <c r="E567" s="30" t="s">
        <v>344</v>
      </c>
      <c r="F567" s="26">
        <v>0.66</v>
      </c>
    </row>
    <row r="568" spans="1:6" ht="22.2" hidden="1" customHeight="1" x14ac:dyDescent="0.3">
      <c r="A568" s="12" t="s">
        <v>392</v>
      </c>
      <c r="B568" s="12" t="s">
        <v>393</v>
      </c>
      <c r="C568" s="12" t="s">
        <v>389</v>
      </c>
      <c r="D568" s="30" t="s">
        <v>337</v>
      </c>
      <c r="E568" s="30" t="s">
        <v>345</v>
      </c>
      <c r="F568" s="26">
        <v>6.45</v>
      </c>
    </row>
    <row r="569" spans="1:6" ht="22.2" hidden="1" customHeight="1" x14ac:dyDescent="0.3">
      <c r="A569" s="12" t="s">
        <v>392</v>
      </c>
      <c r="B569" s="12" t="s">
        <v>393</v>
      </c>
      <c r="C569" s="12" t="s">
        <v>389</v>
      </c>
      <c r="D569" s="30" t="s">
        <v>337</v>
      </c>
      <c r="E569" s="30" t="s">
        <v>345</v>
      </c>
      <c r="F569" s="26">
        <v>0.99</v>
      </c>
    </row>
    <row r="570" spans="1:6" ht="22.2" hidden="1" customHeight="1" x14ac:dyDescent="0.3">
      <c r="A570" s="12" t="s">
        <v>392</v>
      </c>
      <c r="B570" s="12" t="s">
        <v>393</v>
      </c>
      <c r="C570" s="12" t="s">
        <v>389</v>
      </c>
      <c r="D570" s="30" t="s">
        <v>337</v>
      </c>
      <c r="E570" s="30" t="s">
        <v>346</v>
      </c>
      <c r="F570" s="26">
        <v>1.1299999999999999</v>
      </c>
    </row>
    <row r="571" spans="1:6" ht="22.2" hidden="1" customHeight="1" x14ac:dyDescent="0.3">
      <c r="A571" s="12" t="s">
        <v>392</v>
      </c>
      <c r="B571" s="12" t="s">
        <v>393</v>
      </c>
      <c r="C571" s="12" t="s">
        <v>389</v>
      </c>
      <c r="D571" s="30" t="s">
        <v>337</v>
      </c>
      <c r="E571" s="30" t="s">
        <v>347</v>
      </c>
      <c r="F571" s="26">
        <v>20.93</v>
      </c>
    </row>
    <row r="572" spans="1:6" ht="22.2" hidden="1" customHeight="1" x14ac:dyDescent="0.3">
      <c r="A572" s="12" t="s">
        <v>392</v>
      </c>
      <c r="B572" s="12" t="s">
        <v>393</v>
      </c>
      <c r="C572" s="12" t="s">
        <v>389</v>
      </c>
      <c r="D572" s="30" t="s">
        <v>337</v>
      </c>
      <c r="E572" s="30" t="s">
        <v>347</v>
      </c>
      <c r="F572" s="26">
        <v>0.43</v>
      </c>
    </row>
    <row r="573" spans="1:6" ht="22.2" hidden="1" customHeight="1" x14ac:dyDescent="0.3">
      <c r="A573" s="12" t="s">
        <v>392</v>
      </c>
      <c r="B573" s="12" t="s">
        <v>393</v>
      </c>
      <c r="C573" s="12" t="s">
        <v>389</v>
      </c>
      <c r="D573" s="30" t="s">
        <v>337</v>
      </c>
      <c r="E573" s="30" t="s">
        <v>348</v>
      </c>
      <c r="F573" s="26">
        <v>0.37</v>
      </c>
    </row>
    <row r="574" spans="1:6" ht="22.2" hidden="1" customHeight="1" x14ac:dyDescent="0.3">
      <c r="A574" s="12" t="s">
        <v>392</v>
      </c>
      <c r="B574" s="12" t="s">
        <v>393</v>
      </c>
      <c r="C574" s="12" t="s">
        <v>389</v>
      </c>
      <c r="D574" s="30" t="s">
        <v>337</v>
      </c>
      <c r="E574" s="30" t="s">
        <v>349</v>
      </c>
      <c r="F574" s="26">
        <v>0.14000000000000001</v>
      </c>
    </row>
    <row r="575" spans="1:6" ht="22.2" hidden="1" customHeight="1" x14ac:dyDescent="0.3">
      <c r="A575" s="12" t="s">
        <v>392</v>
      </c>
      <c r="B575" s="12" t="s">
        <v>393</v>
      </c>
      <c r="C575" s="12" t="s">
        <v>389</v>
      </c>
      <c r="D575" s="30" t="s">
        <v>337</v>
      </c>
      <c r="E575" s="30" t="s">
        <v>350</v>
      </c>
      <c r="F575" s="26">
        <v>3.33</v>
      </c>
    </row>
    <row r="576" spans="1:6" ht="22.2" hidden="1" customHeight="1" x14ac:dyDescent="0.3">
      <c r="A576" s="12" t="s">
        <v>392</v>
      </c>
      <c r="B576" s="12" t="s">
        <v>393</v>
      </c>
      <c r="C576" s="12" t="s">
        <v>389</v>
      </c>
      <c r="D576" s="30" t="s">
        <v>337</v>
      </c>
      <c r="E576" s="30" t="s">
        <v>351</v>
      </c>
      <c r="F576" s="26">
        <v>7.02</v>
      </c>
    </row>
    <row r="577" spans="1:6" ht="22.2" hidden="1" customHeight="1" x14ac:dyDescent="0.3">
      <c r="A577" s="12" t="s">
        <v>392</v>
      </c>
      <c r="B577" s="12" t="s">
        <v>393</v>
      </c>
      <c r="C577" s="12" t="s">
        <v>389</v>
      </c>
      <c r="D577" s="30" t="s">
        <v>337</v>
      </c>
      <c r="E577" s="30" t="s">
        <v>352</v>
      </c>
      <c r="F577" s="26">
        <v>0.12</v>
      </c>
    </row>
    <row r="578" spans="1:6" ht="22.2" hidden="1" customHeight="1" x14ac:dyDescent="0.3">
      <c r="A578" s="12" t="s">
        <v>392</v>
      </c>
      <c r="B578" s="12" t="s">
        <v>393</v>
      </c>
      <c r="C578" s="12" t="s">
        <v>389</v>
      </c>
      <c r="D578" s="30" t="s">
        <v>337</v>
      </c>
      <c r="E578" s="30" t="s">
        <v>353</v>
      </c>
      <c r="F578" s="26">
        <v>8.83</v>
      </c>
    </row>
    <row r="579" spans="1:6" ht="22.2" hidden="1" customHeight="1" x14ac:dyDescent="0.3">
      <c r="A579" s="12" t="s">
        <v>392</v>
      </c>
      <c r="B579" s="12" t="s">
        <v>393</v>
      </c>
      <c r="C579" s="12" t="s">
        <v>389</v>
      </c>
      <c r="D579" s="30" t="s">
        <v>337</v>
      </c>
      <c r="E579" s="30" t="s">
        <v>353</v>
      </c>
      <c r="F579" s="26">
        <v>0.16</v>
      </c>
    </row>
    <row r="580" spans="1:6" ht="22.2" hidden="1" customHeight="1" x14ac:dyDescent="0.3">
      <c r="A580" s="12" t="s">
        <v>392</v>
      </c>
      <c r="B580" s="12" t="s">
        <v>393</v>
      </c>
      <c r="C580" s="12" t="s">
        <v>389</v>
      </c>
      <c r="D580" s="30" t="s">
        <v>337</v>
      </c>
      <c r="E580" s="30" t="s">
        <v>354</v>
      </c>
      <c r="F580" s="26">
        <v>2.21</v>
      </c>
    </row>
    <row r="581" spans="1:6" ht="22.2" hidden="1" customHeight="1" x14ac:dyDescent="0.3">
      <c r="A581" s="12" t="s">
        <v>392</v>
      </c>
      <c r="B581" s="12" t="s">
        <v>393</v>
      </c>
      <c r="C581" s="12" t="s">
        <v>389</v>
      </c>
      <c r="D581" s="30" t="s">
        <v>337</v>
      </c>
      <c r="E581" s="30" t="s">
        <v>354</v>
      </c>
      <c r="F581" s="26">
        <v>0.04</v>
      </c>
    </row>
    <row r="582" spans="1:6" ht="22.2" hidden="1" customHeight="1" x14ac:dyDescent="0.3">
      <c r="A582" s="12" t="s">
        <v>392</v>
      </c>
      <c r="B582" s="12" t="s">
        <v>393</v>
      </c>
      <c r="C582" s="12" t="s">
        <v>389</v>
      </c>
      <c r="D582" s="30" t="s">
        <v>337</v>
      </c>
      <c r="E582" s="30" t="s">
        <v>355</v>
      </c>
      <c r="F582" s="26">
        <v>5.76</v>
      </c>
    </row>
    <row r="583" spans="1:6" ht="22.2" hidden="1" customHeight="1" x14ac:dyDescent="0.3">
      <c r="A583" s="12" t="s">
        <v>392</v>
      </c>
      <c r="B583" s="12" t="s">
        <v>393</v>
      </c>
      <c r="C583" s="12" t="s">
        <v>389</v>
      </c>
      <c r="D583" s="30" t="s">
        <v>337</v>
      </c>
      <c r="E583" s="30" t="s">
        <v>355</v>
      </c>
      <c r="F583" s="26">
        <v>0.43</v>
      </c>
    </row>
    <row r="584" spans="1:6" ht="22.2" hidden="1" customHeight="1" x14ac:dyDescent="0.3">
      <c r="A584" s="12" t="s">
        <v>392</v>
      </c>
      <c r="B584" s="12" t="s">
        <v>393</v>
      </c>
      <c r="C584" s="12" t="s">
        <v>389</v>
      </c>
      <c r="D584" s="30" t="s">
        <v>337</v>
      </c>
      <c r="E584" s="30" t="s">
        <v>356</v>
      </c>
      <c r="F584" s="26">
        <v>0.42</v>
      </c>
    </row>
    <row r="585" spans="1:6" ht="22.2" hidden="1" customHeight="1" x14ac:dyDescent="0.3">
      <c r="A585" s="12" t="s">
        <v>392</v>
      </c>
      <c r="B585" s="12" t="s">
        <v>393</v>
      </c>
      <c r="C585" s="12" t="s">
        <v>389</v>
      </c>
      <c r="D585" s="30" t="s">
        <v>337</v>
      </c>
      <c r="E585" s="30" t="s">
        <v>357</v>
      </c>
      <c r="F585" s="26">
        <v>0.12</v>
      </c>
    </row>
    <row r="586" spans="1:6" ht="22.2" hidden="1" customHeight="1" x14ac:dyDescent="0.3">
      <c r="A586" s="12" t="s">
        <v>392</v>
      </c>
      <c r="B586" s="12" t="s">
        <v>393</v>
      </c>
      <c r="C586" s="12" t="s">
        <v>389</v>
      </c>
      <c r="D586" s="30" t="s">
        <v>337</v>
      </c>
      <c r="E586" s="30" t="s">
        <v>358</v>
      </c>
      <c r="F586" s="26">
        <v>8.5</v>
      </c>
    </row>
    <row r="587" spans="1:6" ht="22.2" hidden="1" customHeight="1" x14ac:dyDescent="0.3">
      <c r="A587" s="12" t="s">
        <v>392</v>
      </c>
      <c r="B587" s="12" t="s">
        <v>393</v>
      </c>
      <c r="C587" s="12" t="s">
        <v>389</v>
      </c>
      <c r="D587" s="30" t="s">
        <v>337</v>
      </c>
      <c r="E587" s="30" t="s">
        <v>359</v>
      </c>
      <c r="F587" s="26">
        <v>2.13</v>
      </c>
    </row>
    <row r="588" spans="1:6" ht="22.2" hidden="1" customHeight="1" x14ac:dyDescent="0.3">
      <c r="A588" s="12" t="s">
        <v>392</v>
      </c>
      <c r="B588" s="12" t="s">
        <v>393</v>
      </c>
      <c r="C588" s="12" t="s">
        <v>389</v>
      </c>
      <c r="D588" s="30" t="s">
        <v>337</v>
      </c>
      <c r="E588" s="30" t="s">
        <v>360</v>
      </c>
      <c r="F588" s="26">
        <v>2.85</v>
      </c>
    </row>
    <row r="589" spans="1:6" ht="22.2" hidden="1" customHeight="1" x14ac:dyDescent="0.3">
      <c r="A589" s="12" t="s">
        <v>392</v>
      </c>
      <c r="B589" s="12" t="s">
        <v>393</v>
      </c>
      <c r="C589" s="12" t="s">
        <v>389</v>
      </c>
      <c r="D589" s="30" t="s">
        <v>337</v>
      </c>
      <c r="E589" s="30" t="s">
        <v>361</v>
      </c>
      <c r="F589" s="26">
        <v>8.1</v>
      </c>
    </row>
    <row r="590" spans="1:6" ht="22.2" hidden="1" customHeight="1" x14ac:dyDescent="0.3">
      <c r="A590" s="12" t="s">
        <v>392</v>
      </c>
      <c r="B590" s="12" t="s">
        <v>393</v>
      </c>
      <c r="C590" s="12" t="s">
        <v>389</v>
      </c>
      <c r="D590" s="30" t="s">
        <v>337</v>
      </c>
      <c r="E590" s="30" t="s">
        <v>362</v>
      </c>
      <c r="F590" s="26">
        <v>1.05</v>
      </c>
    </row>
    <row r="591" spans="1:6" ht="22.2" hidden="1" customHeight="1" x14ac:dyDescent="0.3">
      <c r="A591" s="12" t="s">
        <v>392</v>
      </c>
      <c r="B591" s="12" t="s">
        <v>393</v>
      </c>
      <c r="C591" s="12" t="s">
        <v>389</v>
      </c>
      <c r="D591" s="30" t="s">
        <v>337</v>
      </c>
      <c r="E591" s="30" t="s">
        <v>363</v>
      </c>
      <c r="F591" s="26">
        <v>5.12</v>
      </c>
    </row>
    <row r="592" spans="1:6" ht="22.2" hidden="1" customHeight="1" x14ac:dyDescent="0.3">
      <c r="A592" s="12" t="s">
        <v>392</v>
      </c>
      <c r="B592" s="12" t="s">
        <v>393</v>
      </c>
      <c r="C592" s="12" t="s">
        <v>389</v>
      </c>
      <c r="D592" s="30" t="s">
        <v>337</v>
      </c>
      <c r="E592" s="30" t="s">
        <v>364</v>
      </c>
      <c r="F592" s="26">
        <v>2.2999999999999998</v>
      </c>
    </row>
    <row r="593" spans="1:6" ht="22.2" hidden="1" customHeight="1" x14ac:dyDescent="0.3">
      <c r="A593" s="12" t="s">
        <v>392</v>
      </c>
      <c r="B593" s="12" t="s">
        <v>393</v>
      </c>
      <c r="C593" s="12" t="s">
        <v>389</v>
      </c>
      <c r="D593" s="30" t="s">
        <v>337</v>
      </c>
      <c r="E593" s="30" t="s">
        <v>365</v>
      </c>
      <c r="F593" s="26">
        <v>8.2200000000000006</v>
      </c>
    </row>
    <row r="594" spans="1:6" ht="22.2" hidden="1" customHeight="1" x14ac:dyDescent="0.3">
      <c r="A594" s="12" t="s">
        <v>392</v>
      </c>
      <c r="B594" s="12" t="s">
        <v>393</v>
      </c>
      <c r="C594" s="12" t="s">
        <v>389</v>
      </c>
      <c r="D594" s="30" t="s">
        <v>337</v>
      </c>
      <c r="E594" s="30" t="s">
        <v>366</v>
      </c>
      <c r="F594" s="26">
        <v>1.67</v>
      </c>
    </row>
    <row r="595" spans="1:6" ht="22.2" hidden="1" customHeight="1" x14ac:dyDescent="0.3">
      <c r="A595" s="12" t="s">
        <v>392</v>
      </c>
      <c r="B595" s="12" t="s">
        <v>393</v>
      </c>
      <c r="C595" s="12" t="s">
        <v>389</v>
      </c>
      <c r="D595" s="30" t="s">
        <v>337</v>
      </c>
      <c r="E595" s="30" t="s">
        <v>367</v>
      </c>
      <c r="F595" s="26">
        <v>9.5500000000000007</v>
      </c>
    </row>
    <row r="596" spans="1:6" ht="22.2" hidden="1" customHeight="1" x14ac:dyDescent="0.3">
      <c r="A596" s="12" t="s">
        <v>392</v>
      </c>
      <c r="B596" s="12" t="s">
        <v>393</v>
      </c>
      <c r="C596" s="12" t="s">
        <v>389</v>
      </c>
      <c r="D596" s="30" t="s">
        <v>337</v>
      </c>
      <c r="E596" s="30" t="s">
        <v>368</v>
      </c>
      <c r="F596" s="26">
        <v>13.27</v>
      </c>
    </row>
    <row r="597" spans="1:6" ht="22.2" hidden="1" customHeight="1" x14ac:dyDescent="0.3">
      <c r="A597" s="12" t="s">
        <v>392</v>
      </c>
      <c r="B597" s="12" t="s">
        <v>393</v>
      </c>
      <c r="C597" s="12" t="s">
        <v>389</v>
      </c>
      <c r="D597" s="30" t="s">
        <v>337</v>
      </c>
      <c r="E597" s="30" t="s">
        <v>368</v>
      </c>
      <c r="F597" s="26">
        <v>0.53</v>
      </c>
    </row>
    <row r="598" spans="1:6" ht="22.2" hidden="1" customHeight="1" x14ac:dyDescent="0.3">
      <c r="A598" s="12" t="s">
        <v>392</v>
      </c>
      <c r="B598" s="12" t="s">
        <v>393</v>
      </c>
      <c r="C598" s="12" t="s">
        <v>389</v>
      </c>
      <c r="D598" s="30" t="s">
        <v>337</v>
      </c>
      <c r="E598" s="30" t="s">
        <v>369</v>
      </c>
      <c r="F598" s="26">
        <v>1.56</v>
      </c>
    </row>
    <row r="599" spans="1:6" ht="22.2" hidden="1" customHeight="1" x14ac:dyDescent="0.3">
      <c r="A599" s="12" t="s">
        <v>392</v>
      </c>
      <c r="B599" s="12" t="s">
        <v>393</v>
      </c>
      <c r="C599" s="12" t="s">
        <v>389</v>
      </c>
      <c r="D599" s="30" t="s">
        <v>337</v>
      </c>
      <c r="E599" s="30" t="s">
        <v>370</v>
      </c>
      <c r="F599" s="26">
        <v>6.03</v>
      </c>
    </row>
    <row r="600" spans="1:6" ht="22.2" hidden="1" customHeight="1" x14ac:dyDescent="0.3">
      <c r="A600" s="12" t="s">
        <v>392</v>
      </c>
      <c r="B600" s="12" t="s">
        <v>393</v>
      </c>
      <c r="C600" s="12" t="s">
        <v>389</v>
      </c>
      <c r="D600" s="30" t="s">
        <v>337</v>
      </c>
      <c r="E600" s="30" t="s">
        <v>371</v>
      </c>
      <c r="F600" s="26">
        <v>0.63</v>
      </c>
    </row>
    <row r="601" spans="1:6" ht="22.2" hidden="1" customHeight="1" x14ac:dyDescent="0.3">
      <c r="A601" s="12" t="s">
        <v>392</v>
      </c>
      <c r="B601" s="12" t="s">
        <v>393</v>
      </c>
      <c r="C601" s="12" t="s">
        <v>389</v>
      </c>
      <c r="D601" s="30" t="s">
        <v>337</v>
      </c>
      <c r="E601" s="30" t="s">
        <v>372</v>
      </c>
      <c r="F601" s="26">
        <v>7.0000000000000007E-2</v>
      </c>
    </row>
    <row r="602" spans="1:6" ht="22.2" hidden="1" customHeight="1" x14ac:dyDescent="0.3">
      <c r="A602" s="12" t="s">
        <v>392</v>
      </c>
      <c r="B602" s="12" t="s">
        <v>393</v>
      </c>
      <c r="C602" s="12" t="s">
        <v>389</v>
      </c>
      <c r="D602" s="30" t="s">
        <v>337</v>
      </c>
      <c r="E602" s="30" t="s">
        <v>373</v>
      </c>
      <c r="F602" s="26">
        <v>3.48</v>
      </c>
    </row>
    <row r="603" spans="1:6" ht="22.2" hidden="1" customHeight="1" x14ac:dyDescent="0.3">
      <c r="A603" s="12" t="s">
        <v>392</v>
      </c>
      <c r="B603" s="12" t="s">
        <v>393</v>
      </c>
      <c r="C603" s="12" t="s">
        <v>389</v>
      </c>
      <c r="D603" s="30" t="s">
        <v>337</v>
      </c>
      <c r="E603" s="30" t="s">
        <v>374</v>
      </c>
      <c r="F603" s="26">
        <v>1.18</v>
      </c>
    </row>
    <row r="604" spans="1:6" ht="22.2" hidden="1" customHeight="1" x14ac:dyDescent="0.3">
      <c r="A604" s="12" t="s">
        <v>392</v>
      </c>
      <c r="B604" s="12" t="s">
        <v>393</v>
      </c>
      <c r="C604" s="12" t="s">
        <v>389</v>
      </c>
      <c r="D604" s="30" t="s">
        <v>337</v>
      </c>
      <c r="E604" s="30" t="s">
        <v>375</v>
      </c>
      <c r="F604" s="26">
        <v>0.89</v>
      </c>
    </row>
    <row r="605" spans="1:6" ht="22.2" hidden="1" customHeight="1" x14ac:dyDescent="0.3">
      <c r="A605" s="12" t="s">
        <v>392</v>
      </c>
      <c r="B605" s="12" t="s">
        <v>393</v>
      </c>
      <c r="C605" s="12" t="s">
        <v>389</v>
      </c>
      <c r="D605" s="30" t="s">
        <v>337</v>
      </c>
      <c r="E605" s="30" t="s">
        <v>376</v>
      </c>
      <c r="F605" s="26">
        <v>0.6</v>
      </c>
    </row>
    <row r="606" spans="1:6" ht="22.2" hidden="1" customHeight="1" x14ac:dyDescent="0.3">
      <c r="A606" s="12" t="s">
        <v>392</v>
      </c>
      <c r="B606" s="12" t="s">
        <v>393</v>
      </c>
      <c r="C606" s="12" t="s">
        <v>389</v>
      </c>
      <c r="D606" s="30" t="s">
        <v>337</v>
      </c>
      <c r="E606" s="30" t="s">
        <v>377</v>
      </c>
      <c r="F606" s="26">
        <v>1.67</v>
      </c>
    </row>
    <row r="607" spans="1:6" ht="22.2" hidden="1" customHeight="1" x14ac:dyDescent="0.3">
      <c r="A607" s="12" t="s">
        <v>392</v>
      </c>
      <c r="B607" s="12" t="s">
        <v>393</v>
      </c>
      <c r="C607" s="12" t="s">
        <v>389</v>
      </c>
      <c r="D607" s="30" t="s">
        <v>337</v>
      </c>
      <c r="E607" s="30" t="s">
        <v>378</v>
      </c>
      <c r="F607" s="26">
        <v>0.72</v>
      </c>
    </row>
    <row r="608" spans="1:6" ht="22.2" hidden="1" customHeight="1" x14ac:dyDescent="0.3">
      <c r="A608" s="12" t="s">
        <v>392</v>
      </c>
      <c r="B608" s="12" t="s">
        <v>393</v>
      </c>
      <c r="C608" s="12" t="s">
        <v>389</v>
      </c>
      <c r="D608" s="30" t="s">
        <v>337</v>
      </c>
      <c r="E608" s="30" t="s">
        <v>379</v>
      </c>
      <c r="F608" s="26">
        <v>4.08</v>
      </c>
    </row>
    <row r="609" spans="1:6" ht="22.2" hidden="1" customHeight="1" x14ac:dyDescent="0.3">
      <c r="A609" s="12" t="s">
        <v>392</v>
      </c>
      <c r="B609" s="12" t="s">
        <v>393</v>
      </c>
      <c r="C609" s="12" t="s">
        <v>389</v>
      </c>
      <c r="D609" s="30" t="s">
        <v>337</v>
      </c>
      <c r="E609" s="30" t="s">
        <v>380</v>
      </c>
      <c r="F609" s="26">
        <v>0.48</v>
      </c>
    </row>
    <row r="610" spans="1:6" ht="22.2" hidden="1" customHeight="1" x14ac:dyDescent="0.3">
      <c r="A610" s="12" t="s">
        <v>392</v>
      </c>
      <c r="B610" s="12" t="s">
        <v>393</v>
      </c>
      <c r="C610" s="12" t="s">
        <v>389</v>
      </c>
      <c r="D610" s="30" t="s">
        <v>337</v>
      </c>
      <c r="E610" s="30" t="s">
        <v>91</v>
      </c>
      <c r="F610" s="26">
        <v>11.74</v>
      </c>
    </row>
    <row r="611" spans="1:6" ht="22.2" hidden="1" customHeight="1" x14ac:dyDescent="0.3">
      <c r="A611" s="12" t="s">
        <v>392</v>
      </c>
      <c r="B611" s="12" t="s">
        <v>393</v>
      </c>
      <c r="C611" s="12" t="s">
        <v>389</v>
      </c>
      <c r="D611" s="30" t="s">
        <v>337</v>
      </c>
      <c r="E611" s="30" t="s">
        <v>92</v>
      </c>
      <c r="F611" s="26">
        <v>2.94</v>
      </c>
    </row>
    <row r="612" spans="1:6" ht="22.2" hidden="1" customHeight="1" x14ac:dyDescent="0.3">
      <c r="A612" s="12" t="s">
        <v>392</v>
      </c>
      <c r="B612" s="12" t="s">
        <v>393</v>
      </c>
      <c r="C612" s="12" t="s">
        <v>389</v>
      </c>
      <c r="D612" s="30" t="s">
        <v>337</v>
      </c>
      <c r="E612" s="30" t="s">
        <v>381</v>
      </c>
      <c r="F612" s="26">
        <v>6.43</v>
      </c>
    </row>
    <row r="613" spans="1:6" ht="22.2" hidden="1" customHeight="1" x14ac:dyDescent="0.3">
      <c r="A613" s="12" t="s">
        <v>392</v>
      </c>
      <c r="B613" s="12" t="s">
        <v>393</v>
      </c>
      <c r="C613" s="12" t="s">
        <v>389</v>
      </c>
      <c r="D613" s="30" t="s">
        <v>337</v>
      </c>
      <c r="E613" s="30" t="s">
        <v>382</v>
      </c>
      <c r="F613" s="26">
        <v>1.61</v>
      </c>
    </row>
    <row r="614" spans="1:6" hidden="1" x14ac:dyDescent="0.3"/>
  </sheetData>
  <mergeCells count="5">
    <mergeCell ref="A1:F1"/>
    <mergeCell ref="A2:C2"/>
    <mergeCell ref="D2:E2"/>
    <mergeCell ref="D3:D7"/>
    <mergeCell ref="A3:B7"/>
  </mergeCells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F150"/>
  <sheetViews>
    <sheetView workbookViewId="0">
      <selection activeCell="G156" sqref="G156"/>
    </sheetView>
  </sheetViews>
  <sheetFormatPr defaultColWidth="8.88671875" defaultRowHeight="13.8" x14ac:dyDescent="0.25"/>
  <cols>
    <col min="1" max="1" width="13" style="12" customWidth="1"/>
    <col min="2" max="2" width="20.6640625" style="12" customWidth="1"/>
    <col min="3" max="3" width="13.6640625" style="12" customWidth="1"/>
    <col min="4" max="4" width="14.44140625" style="12" customWidth="1"/>
    <col min="5" max="5" width="14.88671875" style="12" customWidth="1"/>
    <col min="6" max="6" width="13.33203125" style="12" customWidth="1"/>
    <col min="7" max="16384" width="8.88671875" style="1"/>
  </cols>
  <sheetData>
    <row r="1" spans="1:6" ht="22.5" customHeight="1" x14ac:dyDescent="0.25">
      <c r="A1" s="41" t="s">
        <v>538</v>
      </c>
      <c r="B1" s="41"/>
      <c r="C1" s="41"/>
      <c r="D1" s="41"/>
      <c r="E1" s="41"/>
      <c r="F1" s="41"/>
    </row>
    <row r="2" spans="1:6" ht="22.5" customHeight="1" x14ac:dyDescent="0.25">
      <c r="A2" s="40" t="s">
        <v>392</v>
      </c>
      <c r="B2" s="40"/>
      <c r="C2" s="40"/>
      <c r="D2" s="40" t="s">
        <v>534</v>
      </c>
      <c r="E2" s="40"/>
      <c r="F2" s="3">
        <f>SUM(F3:F6)</f>
        <v>1659.15</v>
      </c>
    </row>
    <row r="3" spans="1:6" ht="22.5" customHeight="1" x14ac:dyDescent="0.25">
      <c r="A3" s="44" t="s">
        <v>384</v>
      </c>
      <c r="B3" s="44"/>
      <c r="C3" s="24" t="s">
        <v>533</v>
      </c>
      <c r="D3" s="44" t="s">
        <v>394</v>
      </c>
      <c r="E3" s="24" t="s">
        <v>397</v>
      </c>
      <c r="F3" s="4">
        <f>SUBTOTAL(9,F8:F65)</f>
        <v>285.85000000000002</v>
      </c>
    </row>
    <row r="4" spans="1:6" ht="22.5" customHeight="1" x14ac:dyDescent="0.25">
      <c r="A4" s="44"/>
      <c r="B4" s="44"/>
      <c r="C4" s="24" t="s">
        <v>535</v>
      </c>
      <c r="D4" s="44"/>
      <c r="E4" s="24" t="s">
        <v>452</v>
      </c>
      <c r="F4" s="4">
        <v>21.97</v>
      </c>
    </row>
    <row r="5" spans="1:6" ht="30.6" customHeight="1" x14ac:dyDescent="0.25">
      <c r="A5" s="44"/>
      <c r="B5" s="44"/>
      <c r="C5" s="7" t="s">
        <v>536</v>
      </c>
      <c r="D5" s="44"/>
      <c r="E5" s="24" t="s">
        <v>460</v>
      </c>
      <c r="F5" s="4">
        <v>1028.19</v>
      </c>
    </row>
    <row r="6" spans="1:6" ht="22.5" customHeight="1" x14ac:dyDescent="0.25">
      <c r="A6" s="44"/>
      <c r="B6" s="44"/>
      <c r="C6" s="24" t="s">
        <v>537</v>
      </c>
      <c r="D6" s="44"/>
      <c r="E6" s="24" t="s">
        <v>500</v>
      </c>
      <c r="F6" s="4">
        <v>323.14</v>
      </c>
    </row>
    <row r="7" spans="1:6" ht="31.2" hidden="1" customHeight="1" x14ac:dyDescent="0.25">
      <c r="A7" s="28" t="s">
        <v>391</v>
      </c>
      <c r="B7" s="29" t="s">
        <v>390</v>
      </c>
      <c r="C7" s="28" t="s">
        <v>384</v>
      </c>
      <c r="D7" s="29" t="s">
        <v>394</v>
      </c>
      <c r="E7" s="28" t="s">
        <v>383</v>
      </c>
      <c r="F7" s="29" t="s">
        <v>396</v>
      </c>
    </row>
    <row r="8" spans="1:6" ht="22.5" hidden="1" customHeight="1" x14ac:dyDescent="0.25">
      <c r="A8" s="12" t="s">
        <v>392</v>
      </c>
      <c r="B8" s="12" t="s">
        <v>534</v>
      </c>
      <c r="C8" s="12" t="s">
        <v>533</v>
      </c>
      <c r="D8" s="30" t="s">
        <v>397</v>
      </c>
      <c r="E8" s="30" t="s">
        <v>398</v>
      </c>
      <c r="F8" s="26">
        <v>6.98</v>
      </c>
    </row>
    <row r="9" spans="1:6" ht="22.5" hidden="1" customHeight="1" x14ac:dyDescent="0.25">
      <c r="A9" s="12" t="s">
        <v>392</v>
      </c>
      <c r="B9" s="12" t="s">
        <v>534</v>
      </c>
      <c r="C9" s="12" t="s">
        <v>533</v>
      </c>
      <c r="D9" s="30" t="s">
        <v>397</v>
      </c>
      <c r="E9" s="30" t="s">
        <v>399</v>
      </c>
      <c r="F9" s="26">
        <v>2.99</v>
      </c>
    </row>
    <row r="10" spans="1:6" ht="22.5" hidden="1" customHeight="1" x14ac:dyDescent="0.25">
      <c r="A10" s="12" t="s">
        <v>392</v>
      </c>
      <c r="B10" s="12" t="s">
        <v>534</v>
      </c>
      <c r="C10" s="12" t="s">
        <v>533</v>
      </c>
      <c r="D10" s="30" t="s">
        <v>397</v>
      </c>
      <c r="E10" s="30" t="s">
        <v>400</v>
      </c>
      <c r="F10" s="26">
        <v>2.4300000000000002</v>
      </c>
    </row>
    <row r="11" spans="1:6" ht="22.5" hidden="1" customHeight="1" x14ac:dyDescent="0.25">
      <c r="A11" s="12" t="s">
        <v>392</v>
      </c>
      <c r="B11" s="12" t="s">
        <v>534</v>
      </c>
      <c r="C11" s="12" t="s">
        <v>533</v>
      </c>
      <c r="D11" s="30" t="s">
        <v>397</v>
      </c>
      <c r="E11" s="30" t="s">
        <v>401</v>
      </c>
      <c r="F11" s="26">
        <v>0.61</v>
      </c>
    </row>
    <row r="12" spans="1:6" ht="22.5" hidden="1" customHeight="1" x14ac:dyDescent="0.25">
      <c r="A12" s="12" t="s">
        <v>392</v>
      </c>
      <c r="B12" s="12" t="s">
        <v>534</v>
      </c>
      <c r="C12" s="12" t="s">
        <v>533</v>
      </c>
      <c r="D12" s="30" t="s">
        <v>397</v>
      </c>
      <c r="E12" s="30" t="s">
        <v>402</v>
      </c>
      <c r="F12" s="26">
        <v>1.39</v>
      </c>
    </row>
    <row r="13" spans="1:6" ht="22.5" hidden="1" customHeight="1" x14ac:dyDescent="0.25">
      <c r="A13" s="12" t="s">
        <v>392</v>
      </c>
      <c r="B13" s="12" t="s">
        <v>534</v>
      </c>
      <c r="C13" s="12" t="s">
        <v>533</v>
      </c>
      <c r="D13" s="30" t="s">
        <v>397</v>
      </c>
      <c r="E13" s="30" t="s">
        <v>403</v>
      </c>
      <c r="F13" s="26">
        <v>8.2200000000000006</v>
      </c>
    </row>
    <row r="14" spans="1:6" ht="22.5" hidden="1" customHeight="1" x14ac:dyDescent="0.25">
      <c r="A14" s="12" t="s">
        <v>392</v>
      </c>
      <c r="B14" s="12" t="s">
        <v>534</v>
      </c>
      <c r="C14" s="12" t="s">
        <v>533</v>
      </c>
      <c r="D14" s="30" t="s">
        <v>397</v>
      </c>
      <c r="E14" s="30" t="s">
        <v>404</v>
      </c>
      <c r="F14" s="26">
        <v>16.850000000000001</v>
      </c>
    </row>
    <row r="15" spans="1:6" ht="22.5" hidden="1" customHeight="1" x14ac:dyDescent="0.25">
      <c r="A15" s="12" t="s">
        <v>392</v>
      </c>
      <c r="B15" s="12" t="s">
        <v>534</v>
      </c>
      <c r="C15" s="12" t="s">
        <v>533</v>
      </c>
      <c r="D15" s="30" t="s">
        <v>397</v>
      </c>
      <c r="E15" s="30" t="s">
        <v>405</v>
      </c>
      <c r="F15" s="26">
        <v>11.83</v>
      </c>
    </row>
    <row r="16" spans="1:6" ht="22.5" hidden="1" customHeight="1" x14ac:dyDescent="0.25">
      <c r="A16" s="12" t="s">
        <v>392</v>
      </c>
      <c r="B16" s="12" t="s">
        <v>534</v>
      </c>
      <c r="C16" s="12" t="s">
        <v>533</v>
      </c>
      <c r="D16" s="30" t="s">
        <v>397</v>
      </c>
      <c r="E16" s="30" t="s">
        <v>336</v>
      </c>
      <c r="F16" s="26">
        <v>6.95</v>
      </c>
    </row>
    <row r="17" spans="1:6" ht="22.5" hidden="1" customHeight="1" x14ac:dyDescent="0.25">
      <c r="A17" s="12" t="s">
        <v>392</v>
      </c>
      <c r="B17" s="12" t="s">
        <v>534</v>
      </c>
      <c r="C17" s="12" t="s">
        <v>533</v>
      </c>
      <c r="D17" s="30" t="s">
        <v>397</v>
      </c>
      <c r="E17" s="30" t="s">
        <v>406</v>
      </c>
      <c r="F17" s="26">
        <v>2.64</v>
      </c>
    </row>
    <row r="18" spans="1:6" ht="22.5" hidden="1" customHeight="1" x14ac:dyDescent="0.25">
      <c r="A18" s="12" t="s">
        <v>392</v>
      </c>
      <c r="B18" s="12" t="s">
        <v>534</v>
      </c>
      <c r="C18" s="12" t="s">
        <v>533</v>
      </c>
      <c r="D18" s="30" t="s">
        <v>397</v>
      </c>
      <c r="E18" s="30" t="s">
        <v>407</v>
      </c>
      <c r="F18" s="26">
        <v>1.1299999999999999</v>
      </c>
    </row>
    <row r="19" spans="1:6" ht="22.5" hidden="1" customHeight="1" x14ac:dyDescent="0.25">
      <c r="A19" s="12" t="s">
        <v>392</v>
      </c>
      <c r="B19" s="12" t="s">
        <v>534</v>
      </c>
      <c r="C19" s="12" t="s">
        <v>533</v>
      </c>
      <c r="D19" s="30" t="s">
        <v>397</v>
      </c>
      <c r="E19" s="30" t="s">
        <v>408</v>
      </c>
      <c r="F19" s="26">
        <v>1.49</v>
      </c>
    </row>
    <row r="20" spans="1:6" ht="22.5" hidden="1" customHeight="1" x14ac:dyDescent="0.25">
      <c r="A20" s="12" t="s">
        <v>392</v>
      </c>
      <c r="B20" s="12" t="s">
        <v>534</v>
      </c>
      <c r="C20" s="12" t="s">
        <v>533</v>
      </c>
      <c r="D20" s="30" t="s">
        <v>397</v>
      </c>
      <c r="E20" s="30" t="s">
        <v>409</v>
      </c>
      <c r="F20" s="26">
        <v>10.39</v>
      </c>
    </row>
    <row r="21" spans="1:6" ht="22.5" hidden="1" customHeight="1" x14ac:dyDescent="0.25">
      <c r="A21" s="12" t="s">
        <v>392</v>
      </c>
      <c r="B21" s="12" t="s">
        <v>534</v>
      </c>
      <c r="C21" s="12" t="s">
        <v>533</v>
      </c>
      <c r="D21" s="30" t="s">
        <v>397</v>
      </c>
      <c r="E21" s="30" t="s">
        <v>410</v>
      </c>
      <c r="F21" s="26">
        <v>4.6500000000000004</v>
      </c>
    </row>
    <row r="22" spans="1:6" ht="22.5" hidden="1" customHeight="1" x14ac:dyDescent="0.25">
      <c r="A22" s="12" t="s">
        <v>392</v>
      </c>
      <c r="B22" s="12" t="s">
        <v>534</v>
      </c>
      <c r="C22" s="12" t="s">
        <v>533</v>
      </c>
      <c r="D22" s="30" t="s">
        <v>397</v>
      </c>
      <c r="E22" s="30" t="s">
        <v>297</v>
      </c>
      <c r="F22" s="26">
        <v>6.27</v>
      </c>
    </row>
    <row r="23" spans="1:6" ht="22.5" hidden="1" customHeight="1" x14ac:dyDescent="0.25">
      <c r="A23" s="12" t="s">
        <v>392</v>
      </c>
      <c r="B23" s="12" t="s">
        <v>534</v>
      </c>
      <c r="C23" s="12" t="s">
        <v>533</v>
      </c>
      <c r="D23" s="30" t="s">
        <v>397</v>
      </c>
      <c r="E23" s="30" t="s">
        <v>411</v>
      </c>
      <c r="F23" s="26">
        <v>23.08</v>
      </c>
    </row>
    <row r="24" spans="1:6" ht="22.5" hidden="1" customHeight="1" x14ac:dyDescent="0.25">
      <c r="A24" s="12" t="s">
        <v>392</v>
      </c>
      <c r="B24" s="12" t="s">
        <v>534</v>
      </c>
      <c r="C24" s="12" t="s">
        <v>533</v>
      </c>
      <c r="D24" s="30" t="s">
        <v>397</v>
      </c>
      <c r="E24" s="30" t="s">
        <v>412</v>
      </c>
      <c r="F24" s="26">
        <v>14.99</v>
      </c>
    </row>
    <row r="25" spans="1:6" ht="22.5" hidden="1" customHeight="1" x14ac:dyDescent="0.25">
      <c r="A25" s="12" t="s">
        <v>392</v>
      </c>
      <c r="B25" s="12" t="s">
        <v>534</v>
      </c>
      <c r="C25" s="12" t="s">
        <v>533</v>
      </c>
      <c r="D25" s="30" t="s">
        <v>397</v>
      </c>
      <c r="E25" s="30" t="s">
        <v>413</v>
      </c>
      <c r="F25" s="26">
        <v>1.56</v>
      </c>
    </row>
    <row r="26" spans="1:6" ht="22.5" hidden="1" customHeight="1" x14ac:dyDescent="0.25">
      <c r="A26" s="12" t="s">
        <v>392</v>
      </c>
      <c r="B26" s="12" t="s">
        <v>534</v>
      </c>
      <c r="C26" s="12" t="s">
        <v>533</v>
      </c>
      <c r="D26" s="30" t="s">
        <v>397</v>
      </c>
      <c r="E26" s="30" t="s">
        <v>302</v>
      </c>
      <c r="F26" s="26">
        <v>0.91</v>
      </c>
    </row>
    <row r="27" spans="1:6" ht="22.5" hidden="1" customHeight="1" x14ac:dyDescent="0.25">
      <c r="A27" s="12" t="s">
        <v>392</v>
      </c>
      <c r="B27" s="12" t="s">
        <v>534</v>
      </c>
      <c r="C27" s="12" t="s">
        <v>533</v>
      </c>
      <c r="D27" s="30" t="s">
        <v>397</v>
      </c>
      <c r="E27" s="30" t="s">
        <v>414</v>
      </c>
      <c r="F27" s="26">
        <v>9.4</v>
      </c>
    </row>
    <row r="28" spans="1:6" ht="22.5" hidden="1" customHeight="1" x14ac:dyDescent="0.25">
      <c r="A28" s="12" t="s">
        <v>392</v>
      </c>
      <c r="B28" s="12" t="s">
        <v>534</v>
      </c>
      <c r="C28" s="12" t="s">
        <v>533</v>
      </c>
      <c r="D28" s="30" t="s">
        <v>397</v>
      </c>
      <c r="E28" s="30" t="s">
        <v>415</v>
      </c>
      <c r="F28" s="26">
        <v>12.51</v>
      </c>
    </row>
    <row r="29" spans="1:6" ht="22.5" hidden="1" customHeight="1" x14ac:dyDescent="0.25">
      <c r="A29" s="12" t="s">
        <v>392</v>
      </c>
      <c r="B29" s="12" t="s">
        <v>534</v>
      </c>
      <c r="C29" s="12" t="s">
        <v>533</v>
      </c>
      <c r="D29" s="30" t="s">
        <v>397</v>
      </c>
      <c r="E29" s="30" t="s">
        <v>416</v>
      </c>
      <c r="F29" s="26">
        <v>0.34</v>
      </c>
    </row>
    <row r="30" spans="1:6" ht="22.5" hidden="1" customHeight="1" x14ac:dyDescent="0.25">
      <c r="A30" s="12" t="s">
        <v>392</v>
      </c>
      <c r="B30" s="12" t="s">
        <v>534</v>
      </c>
      <c r="C30" s="12" t="s">
        <v>533</v>
      </c>
      <c r="D30" s="30" t="s">
        <v>397</v>
      </c>
      <c r="E30" s="30" t="s">
        <v>417</v>
      </c>
      <c r="F30" s="26">
        <v>1.58</v>
      </c>
    </row>
    <row r="31" spans="1:6" ht="22.5" hidden="1" customHeight="1" x14ac:dyDescent="0.25">
      <c r="A31" s="12" t="s">
        <v>392</v>
      </c>
      <c r="B31" s="12" t="s">
        <v>534</v>
      </c>
      <c r="C31" s="12" t="s">
        <v>533</v>
      </c>
      <c r="D31" s="30" t="s">
        <v>397</v>
      </c>
      <c r="E31" s="30" t="s">
        <v>418</v>
      </c>
      <c r="F31" s="26">
        <v>5.86</v>
      </c>
    </row>
    <row r="32" spans="1:6" ht="22.5" hidden="1" customHeight="1" x14ac:dyDescent="0.25">
      <c r="A32" s="12" t="s">
        <v>392</v>
      </c>
      <c r="B32" s="12" t="s">
        <v>534</v>
      </c>
      <c r="C32" s="12" t="s">
        <v>533</v>
      </c>
      <c r="D32" s="30" t="s">
        <v>397</v>
      </c>
      <c r="E32" s="30" t="s">
        <v>419</v>
      </c>
      <c r="F32" s="26">
        <v>0.53</v>
      </c>
    </row>
    <row r="33" spans="1:6" ht="22.5" hidden="1" customHeight="1" x14ac:dyDescent="0.25">
      <c r="A33" s="12" t="s">
        <v>392</v>
      </c>
      <c r="B33" s="12" t="s">
        <v>534</v>
      </c>
      <c r="C33" s="12" t="s">
        <v>533</v>
      </c>
      <c r="D33" s="30" t="s">
        <v>397</v>
      </c>
      <c r="E33" s="30" t="s">
        <v>420</v>
      </c>
      <c r="F33" s="26">
        <v>12.3</v>
      </c>
    </row>
    <row r="34" spans="1:6" ht="22.5" hidden="1" customHeight="1" x14ac:dyDescent="0.25">
      <c r="A34" s="12" t="s">
        <v>392</v>
      </c>
      <c r="B34" s="12" t="s">
        <v>534</v>
      </c>
      <c r="C34" s="12" t="s">
        <v>533</v>
      </c>
      <c r="D34" s="30" t="s">
        <v>397</v>
      </c>
      <c r="E34" s="30" t="s">
        <v>421</v>
      </c>
      <c r="F34" s="26">
        <v>1.87</v>
      </c>
    </row>
    <row r="35" spans="1:6" ht="22.5" hidden="1" customHeight="1" x14ac:dyDescent="0.25">
      <c r="A35" s="12" t="s">
        <v>392</v>
      </c>
      <c r="B35" s="12" t="s">
        <v>534</v>
      </c>
      <c r="C35" s="12" t="s">
        <v>533</v>
      </c>
      <c r="D35" s="30" t="s">
        <v>397</v>
      </c>
      <c r="E35" s="30" t="s">
        <v>422</v>
      </c>
      <c r="F35" s="26">
        <v>4.51</v>
      </c>
    </row>
    <row r="36" spans="1:6" ht="22.5" hidden="1" customHeight="1" x14ac:dyDescent="0.25">
      <c r="A36" s="12" t="s">
        <v>392</v>
      </c>
      <c r="B36" s="12" t="s">
        <v>534</v>
      </c>
      <c r="C36" s="12" t="s">
        <v>533</v>
      </c>
      <c r="D36" s="30" t="s">
        <v>397</v>
      </c>
      <c r="E36" s="30" t="s">
        <v>423</v>
      </c>
      <c r="F36" s="26">
        <v>2.77</v>
      </c>
    </row>
    <row r="37" spans="1:6" ht="22.5" hidden="1" customHeight="1" x14ac:dyDescent="0.25">
      <c r="A37" s="12" t="s">
        <v>392</v>
      </c>
      <c r="B37" s="12" t="s">
        <v>534</v>
      </c>
      <c r="C37" s="12" t="s">
        <v>533</v>
      </c>
      <c r="D37" s="30" t="s">
        <v>397</v>
      </c>
      <c r="E37" s="30" t="s">
        <v>424</v>
      </c>
      <c r="F37" s="26">
        <v>3.97</v>
      </c>
    </row>
    <row r="38" spans="1:6" ht="22.5" hidden="1" customHeight="1" x14ac:dyDescent="0.25">
      <c r="A38" s="12" t="s">
        <v>392</v>
      </c>
      <c r="B38" s="12" t="s">
        <v>534</v>
      </c>
      <c r="C38" s="12" t="s">
        <v>533</v>
      </c>
      <c r="D38" s="30" t="s">
        <v>397</v>
      </c>
      <c r="E38" s="30" t="s">
        <v>425</v>
      </c>
      <c r="F38" s="26">
        <v>1.86</v>
      </c>
    </row>
    <row r="39" spans="1:6" ht="22.5" hidden="1" customHeight="1" x14ac:dyDescent="0.25">
      <c r="A39" s="12" t="s">
        <v>392</v>
      </c>
      <c r="B39" s="12" t="s">
        <v>534</v>
      </c>
      <c r="C39" s="12" t="s">
        <v>533</v>
      </c>
      <c r="D39" s="30" t="s">
        <v>397</v>
      </c>
      <c r="E39" s="30" t="s">
        <v>426</v>
      </c>
      <c r="F39" s="26">
        <v>16.89</v>
      </c>
    </row>
    <row r="40" spans="1:6" ht="22.5" hidden="1" customHeight="1" x14ac:dyDescent="0.25">
      <c r="A40" s="12" t="s">
        <v>392</v>
      </c>
      <c r="B40" s="12" t="s">
        <v>534</v>
      </c>
      <c r="C40" s="12" t="s">
        <v>533</v>
      </c>
      <c r="D40" s="30" t="s">
        <v>397</v>
      </c>
      <c r="E40" s="30" t="s">
        <v>427</v>
      </c>
      <c r="F40" s="26">
        <v>10.08</v>
      </c>
    </row>
    <row r="41" spans="1:6" ht="22.5" hidden="1" customHeight="1" x14ac:dyDescent="0.25">
      <c r="A41" s="12" t="s">
        <v>392</v>
      </c>
      <c r="B41" s="12" t="s">
        <v>534</v>
      </c>
      <c r="C41" s="12" t="s">
        <v>533</v>
      </c>
      <c r="D41" s="30" t="s">
        <v>397</v>
      </c>
      <c r="E41" s="30" t="s">
        <v>428</v>
      </c>
      <c r="F41" s="26">
        <v>4.32</v>
      </c>
    </row>
    <row r="42" spans="1:6" ht="22.5" hidden="1" customHeight="1" x14ac:dyDescent="0.25">
      <c r="A42" s="12" t="s">
        <v>392</v>
      </c>
      <c r="B42" s="12" t="s">
        <v>534</v>
      </c>
      <c r="C42" s="12" t="s">
        <v>533</v>
      </c>
      <c r="D42" s="30" t="s">
        <v>397</v>
      </c>
      <c r="E42" s="30" t="s">
        <v>429</v>
      </c>
      <c r="F42" s="26">
        <v>2.63</v>
      </c>
    </row>
    <row r="43" spans="1:6" ht="22.5" hidden="1" customHeight="1" x14ac:dyDescent="0.25">
      <c r="A43" s="12" t="s">
        <v>392</v>
      </c>
      <c r="B43" s="12" t="s">
        <v>534</v>
      </c>
      <c r="C43" s="12" t="s">
        <v>533</v>
      </c>
      <c r="D43" s="30" t="s">
        <v>397</v>
      </c>
      <c r="E43" s="30" t="s">
        <v>430</v>
      </c>
      <c r="F43" s="26">
        <v>2.63</v>
      </c>
    </row>
    <row r="44" spans="1:6" ht="22.5" hidden="1" customHeight="1" x14ac:dyDescent="0.25">
      <c r="A44" s="12" t="s">
        <v>392</v>
      </c>
      <c r="B44" s="12" t="s">
        <v>534</v>
      </c>
      <c r="C44" s="12" t="s">
        <v>533</v>
      </c>
      <c r="D44" s="30" t="s">
        <v>397</v>
      </c>
      <c r="E44" s="30" t="s">
        <v>431</v>
      </c>
      <c r="F44" s="26">
        <v>0.76</v>
      </c>
    </row>
    <row r="45" spans="1:6" ht="22.5" hidden="1" customHeight="1" x14ac:dyDescent="0.25">
      <c r="A45" s="12" t="s">
        <v>392</v>
      </c>
      <c r="B45" s="12" t="s">
        <v>534</v>
      </c>
      <c r="C45" s="12" t="s">
        <v>533</v>
      </c>
      <c r="D45" s="30" t="s">
        <v>397</v>
      </c>
      <c r="E45" s="30" t="s">
        <v>432</v>
      </c>
      <c r="F45" s="26">
        <v>0.19</v>
      </c>
    </row>
    <row r="46" spans="1:6" ht="22.5" hidden="1" customHeight="1" x14ac:dyDescent="0.25">
      <c r="A46" s="12" t="s">
        <v>392</v>
      </c>
      <c r="B46" s="12" t="s">
        <v>534</v>
      </c>
      <c r="C46" s="12" t="s">
        <v>533</v>
      </c>
      <c r="D46" s="30" t="s">
        <v>397</v>
      </c>
      <c r="E46" s="30" t="s">
        <v>433</v>
      </c>
      <c r="F46" s="26">
        <v>5.35</v>
      </c>
    </row>
    <row r="47" spans="1:6" ht="22.5" hidden="1" customHeight="1" x14ac:dyDescent="0.25">
      <c r="A47" s="12" t="s">
        <v>392</v>
      </c>
      <c r="B47" s="12" t="s">
        <v>534</v>
      </c>
      <c r="C47" s="12" t="s">
        <v>533</v>
      </c>
      <c r="D47" s="30" t="s">
        <v>397</v>
      </c>
      <c r="E47" s="30" t="s">
        <v>32</v>
      </c>
      <c r="F47" s="26">
        <v>0.64</v>
      </c>
    </row>
    <row r="48" spans="1:6" ht="22.5" hidden="1" customHeight="1" x14ac:dyDescent="0.25">
      <c r="A48" s="12" t="s">
        <v>392</v>
      </c>
      <c r="B48" s="12" t="s">
        <v>534</v>
      </c>
      <c r="C48" s="12" t="s">
        <v>533</v>
      </c>
      <c r="D48" s="30" t="s">
        <v>397</v>
      </c>
      <c r="E48" s="30" t="s">
        <v>434</v>
      </c>
      <c r="F48" s="26">
        <v>2.82</v>
      </c>
    </row>
    <row r="49" spans="1:6" ht="22.5" hidden="1" customHeight="1" x14ac:dyDescent="0.25">
      <c r="A49" s="12" t="s">
        <v>392</v>
      </c>
      <c r="B49" s="12" t="s">
        <v>534</v>
      </c>
      <c r="C49" s="12" t="s">
        <v>533</v>
      </c>
      <c r="D49" s="30" t="s">
        <v>397</v>
      </c>
      <c r="E49" s="30" t="s">
        <v>435</v>
      </c>
      <c r="F49" s="26">
        <v>3.5</v>
      </c>
    </row>
    <row r="50" spans="1:6" ht="22.5" hidden="1" customHeight="1" x14ac:dyDescent="0.25">
      <c r="A50" s="12" t="s">
        <v>392</v>
      </c>
      <c r="B50" s="12" t="s">
        <v>534</v>
      </c>
      <c r="C50" s="12" t="s">
        <v>533</v>
      </c>
      <c r="D50" s="30" t="s">
        <v>397</v>
      </c>
      <c r="E50" s="30" t="s">
        <v>436</v>
      </c>
      <c r="F50" s="26">
        <v>0.88</v>
      </c>
    </row>
    <row r="51" spans="1:6" ht="22.5" hidden="1" customHeight="1" x14ac:dyDescent="0.25">
      <c r="A51" s="12" t="s">
        <v>392</v>
      </c>
      <c r="B51" s="12" t="s">
        <v>534</v>
      </c>
      <c r="C51" s="12" t="s">
        <v>533</v>
      </c>
      <c r="D51" s="30" t="s">
        <v>397</v>
      </c>
      <c r="E51" s="30" t="s">
        <v>437</v>
      </c>
      <c r="F51" s="26">
        <v>2.92</v>
      </c>
    </row>
    <row r="52" spans="1:6" ht="22.5" hidden="1" customHeight="1" x14ac:dyDescent="0.25">
      <c r="A52" s="12" t="s">
        <v>392</v>
      </c>
      <c r="B52" s="12" t="s">
        <v>534</v>
      </c>
      <c r="C52" s="12" t="s">
        <v>533</v>
      </c>
      <c r="D52" s="30" t="s">
        <v>397</v>
      </c>
      <c r="E52" s="30" t="s">
        <v>438</v>
      </c>
      <c r="F52" s="26">
        <v>0.52</v>
      </c>
    </row>
    <row r="53" spans="1:6" ht="22.5" hidden="1" customHeight="1" x14ac:dyDescent="0.25">
      <c r="A53" s="12" t="s">
        <v>392</v>
      </c>
      <c r="B53" s="12" t="s">
        <v>534</v>
      </c>
      <c r="C53" s="12" t="s">
        <v>533</v>
      </c>
      <c r="D53" s="30" t="s">
        <v>397</v>
      </c>
      <c r="E53" s="30" t="s">
        <v>439</v>
      </c>
      <c r="F53" s="26">
        <v>0.74</v>
      </c>
    </row>
    <row r="54" spans="1:6" ht="22.5" hidden="1" customHeight="1" x14ac:dyDescent="0.25">
      <c r="A54" s="12" t="s">
        <v>392</v>
      </c>
      <c r="B54" s="12" t="s">
        <v>534</v>
      </c>
      <c r="C54" s="12" t="s">
        <v>533</v>
      </c>
      <c r="D54" s="30" t="s">
        <v>397</v>
      </c>
      <c r="E54" s="30" t="s">
        <v>440</v>
      </c>
      <c r="F54" s="26">
        <v>0.19</v>
      </c>
    </row>
    <row r="55" spans="1:6" ht="22.5" hidden="1" customHeight="1" x14ac:dyDescent="0.25">
      <c r="A55" s="12" t="s">
        <v>392</v>
      </c>
      <c r="B55" s="12" t="s">
        <v>534</v>
      </c>
      <c r="C55" s="12" t="s">
        <v>533</v>
      </c>
      <c r="D55" s="30" t="s">
        <v>397</v>
      </c>
      <c r="E55" s="30" t="s">
        <v>441</v>
      </c>
      <c r="F55" s="26">
        <v>15.37</v>
      </c>
    </row>
    <row r="56" spans="1:6" ht="22.5" hidden="1" customHeight="1" x14ac:dyDescent="0.25">
      <c r="A56" s="12" t="s">
        <v>392</v>
      </c>
      <c r="B56" s="12" t="s">
        <v>534</v>
      </c>
      <c r="C56" s="12" t="s">
        <v>533</v>
      </c>
      <c r="D56" s="30" t="s">
        <v>397</v>
      </c>
      <c r="E56" s="30" t="s">
        <v>442</v>
      </c>
      <c r="F56" s="26">
        <v>5.62</v>
      </c>
    </row>
    <row r="57" spans="1:6" ht="22.5" hidden="1" customHeight="1" x14ac:dyDescent="0.25">
      <c r="A57" s="12" t="s">
        <v>392</v>
      </c>
      <c r="B57" s="12" t="s">
        <v>534</v>
      </c>
      <c r="C57" s="12" t="s">
        <v>533</v>
      </c>
      <c r="D57" s="30" t="s">
        <v>397</v>
      </c>
      <c r="E57" s="30" t="s">
        <v>443</v>
      </c>
      <c r="F57" s="26">
        <v>7.36</v>
      </c>
    </row>
    <row r="58" spans="1:6" ht="22.5" hidden="1" customHeight="1" x14ac:dyDescent="0.25">
      <c r="A58" s="12" t="s">
        <v>392</v>
      </c>
      <c r="B58" s="12" t="s">
        <v>534</v>
      </c>
      <c r="C58" s="12" t="s">
        <v>533</v>
      </c>
      <c r="D58" s="30" t="s">
        <v>397</v>
      </c>
      <c r="E58" s="30" t="s">
        <v>444</v>
      </c>
      <c r="F58" s="26">
        <v>1.84</v>
      </c>
    </row>
    <row r="59" spans="1:6" ht="22.5" hidden="1" customHeight="1" x14ac:dyDescent="0.25">
      <c r="A59" s="12" t="s">
        <v>392</v>
      </c>
      <c r="B59" s="12" t="s">
        <v>534</v>
      </c>
      <c r="C59" s="12" t="s">
        <v>533</v>
      </c>
      <c r="D59" s="30" t="s">
        <v>397</v>
      </c>
      <c r="E59" s="30" t="s">
        <v>445</v>
      </c>
      <c r="F59" s="26">
        <v>2.64</v>
      </c>
    </row>
    <row r="60" spans="1:6" ht="22.5" hidden="1" customHeight="1" x14ac:dyDescent="0.25">
      <c r="A60" s="12" t="s">
        <v>392</v>
      </c>
      <c r="B60" s="12" t="s">
        <v>534</v>
      </c>
      <c r="C60" s="12" t="s">
        <v>533</v>
      </c>
      <c r="D60" s="30" t="s">
        <v>397</v>
      </c>
      <c r="E60" s="30" t="s">
        <v>446</v>
      </c>
      <c r="F60" s="26">
        <v>1.42</v>
      </c>
    </row>
    <row r="61" spans="1:6" ht="22.5" hidden="1" customHeight="1" x14ac:dyDescent="0.25">
      <c r="A61" s="12" t="s">
        <v>392</v>
      </c>
      <c r="B61" s="12" t="s">
        <v>534</v>
      </c>
      <c r="C61" s="12" t="s">
        <v>533</v>
      </c>
      <c r="D61" s="30" t="s">
        <v>397</v>
      </c>
      <c r="E61" s="30" t="s">
        <v>447</v>
      </c>
      <c r="F61" s="26">
        <v>1.21</v>
      </c>
    </row>
    <row r="62" spans="1:6" ht="22.5" hidden="1" customHeight="1" x14ac:dyDescent="0.25">
      <c r="A62" s="12" t="s">
        <v>392</v>
      </c>
      <c r="B62" s="12" t="s">
        <v>534</v>
      </c>
      <c r="C62" s="12" t="s">
        <v>533</v>
      </c>
      <c r="D62" s="30" t="s">
        <v>397</v>
      </c>
      <c r="E62" s="30" t="s">
        <v>448</v>
      </c>
      <c r="F62" s="26">
        <v>8.36</v>
      </c>
    </row>
    <row r="63" spans="1:6" ht="22.5" hidden="1" customHeight="1" x14ac:dyDescent="0.25">
      <c r="A63" s="12" t="s">
        <v>392</v>
      </c>
      <c r="B63" s="12" t="s">
        <v>534</v>
      </c>
      <c r="C63" s="12" t="s">
        <v>533</v>
      </c>
      <c r="D63" s="30" t="s">
        <v>397</v>
      </c>
      <c r="E63" s="30" t="s">
        <v>449</v>
      </c>
      <c r="F63" s="26">
        <v>2.61</v>
      </c>
    </row>
    <row r="64" spans="1:6" ht="22.5" hidden="1" customHeight="1" x14ac:dyDescent="0.25">
      <c r="A64" s="12" t="s">
        <v>392</v>
      </c>
      <c r="B64" s="12" t="s">
        <v>534</v>
      </c>
      <c r="C64" s="12" t="s">
        <v>533</v>
      </c>
      <c r="D64" s="30" t="s">
        <v>397</v>
      </c>
      <c r="E64" s="30" t="s">
        <v>450</v>
      </c>
      <c r="F64" s="26">
        <v>1.2</v>
      </c>
    </row>
    <row r="65" spans="1:6" ht="22.5" hidden="1" customHeight="1" x14ac:dyDescent="0.25">
      <c r="A65" s="12" t="s">
        <v>392</v>
      </c>
      <c r="B65" s="12" t="s">
        <v>534</v>
      </c>
      <c r="C65" s="12" t="s">
        <v>533</v>
      </c>
      <c r="D65" s="30" t="s">
        <v>397</v>
      </c>
      <c r="E65" s="30" t="s">
        <v>451</v>
      </c>
      <c r="F65" s="26">
        <v>0.3</v>
      </c>
    </row>
    <row r="66" spans="1:6" ht="22.5" hidden="1" customHeight="1" x14ac:dyDescent="0.25">
      <c r="A66" s="12" t="s">
        <v>392</v>
      </c>
      <c r="B66" s="12" t="s">
        <v>534</v>
      </c>
      <c r="C66" s="12" t="s">
        <v>535</v>
      </c>
      <c r="D66" s="30" t="s">
        <v>452</v>
      </c>
      <c r="E66" s="30" t="s">
        <v>453</v>
      </c>
      <c r="F66" s="26">
        <v>0.91</v>
      </c>
    </row>
    <row r="67" spans="1:6" ht="22.5" hidden="1" customHeight="1" x14ac:dyDescent="0.25">
      <c r="A67" s="12" t="s">
        <v>392</v>
      </c>
      <c r="B67" s="12" t="s">
        <v>534</v>
      </c>
      <c r="C67" s="12" t="s">
        <v>535</v>
      </c>
      <c r="D67" s="30" t="s">
        <v>452</v>
      </c>
      <c r="E67" s="30" t="s">
        <v>454</v>
      </c>
      <c r="F67" s="26">
        <v>3.69</v>
      </c>
    </row>
    <row r="68" spans="1:6" ht="22.5" hidden="1" customHeight="1" x14ac:dyDescent="0.25">
      <c r="A68" s="12" t="s">
        <v>392</v>
      </c>
      <c r="B68" s="12" t="s">
        <v>534</v>
      </c>
      <c r="C68" s="12" t="s">
        <v>535</v>
      </c>
      <c r="D68" s="30" t="s">
        <v>452</v>
      </c>
      <c r="E68" s="30" t="s">
        <v>455</v>
      </c>
      <c r="F68" s="26">
        <v>0.41</v>
      </c>
    </row>
    <row r="69" spans="1:6" ht="22.5" hidden="1" customHeight="1" x14ac:dyDescent="0.25">
      <c r="A69" s="12" t="s">
        <v>392</v>
      </c>
      <c r="B69" s="12" t="s">
        <v>534</v>
      </c>
      <c r="C69" s="12" t="s">
        <v>535</v>
      </c>
      <c r="D69" s="30" t="s">
        <v>452</v>
      </c>
      <c r="E69" s="30" t="s">
        <v>456</v>
      </c>
      <c r="F69" s="26">
        <v>2.34</v>
      </c>
    </row>
    <row r="70" spans="1:6" ht="22.5" hidden="1" customHeight="1" x14ac:dyDescent="0.25">
      <c r="A70" s="12" t="s">
        <v>392</v>
      </c>
      <c r="B70" s="12" t="s">
        <v>534</v>
      </c>
      <c r="C70" s="12" t="s">
        <v>535</v>
      </c>
      <c r="D70" s="30" t="s">
        <v>452</v>
      </c>
      <c r="E70" s="30" t="s">
        <v>457</v>
      </c>
      <c r="F70" s="26">
        <v>0.78</v>
      </c>
    </row>
    <row r="71" spans="1:6" ht="22.5" hidden="1" customHeight="1" x14ac:dyDescent="0.25">
      <c r="A71" s="12" t="s">
        <v>392</v>
      </c>
      <c r="B71" s="12" t="s">
        <v>534</v>
      </c>
      <c r="C71" s="12" t="s">
        <v>535</v>
      </c>
      <c r="D71" s="30" t="s">
        <v>452</v>
      </c>
      <c r="E71" s="30" t="s">
        <v>458</v>
      </c>
      <c r="F71" s="26">
        <v>0.24</v>
      </c>
    </row>
    <row r="72" spans="1:6" ht="22.5" hidden="1" customHeight="1" x14ac:dyDescent="0.25">
      <c r="A72" s="12" t="s">
        <v>392</v>
      </c>
      <c r="B72" s="12" t="s">
        <v>534</v>
      </c>
      <c r="C72" s="12" t="s">
        <v>535</v>
      </c>
      <c r="D72" s="30" t="s">
        <v>452</v>
      </c>
      <c r="E72" s="30" t="s">
        <v>459</v>
      </c>
      <c r="F72" s="26">
        <v>1.99</v>
      </c>
    </row>
    <row r="73" spans="1:6" ht="22.5" hidden="1" customHeight="1" x14ac:dyDescent="0.25">
      <c r="A73" s="12" t="s">
        <v>392</v>
      </c>
      <c r="B73" s="12" t="s">
        <v>534</v>
      </c>
      <c r="C73" s="31" t="s">
        <v>536</v>
      </c>
      <c r="D73" s="30" t="s">
        <v>460</v>
      </c>
      <c r="E73" s="30" t="s">
        <v>461</v>
      </c>
      <c r="F73" s="26">
        <v>2.06</v>
      </c>
    </row>
    <row r="74" spans="1:6" ht="22.5" hidden="1" customHeight="1" x14ac:dyDescent="0.25">
      <c r="A74" s="12" t="s">
        <v>392</v>
      </c>
      <c r="B74" s="12" t="s">
        <v>534</v>
      </c>
      <c r="C74" s="31" t="s">
        <v>536</v>
      </c>
      <c r="D74" s="30" t="s">
        <v>460</v>
      </c>
      <c r="E74" s="30" t="s">
        <v>462</v>
      </c>
      <c r="F74" s="26">
        <v>1.01</v>
      </c>
    </row>
    <row r="75" spans="1:6" ht="22.5" hidden="1" customHeight="1" x14ac:dyDescent="0.25">
      <c r="A75" s="12" t="s">
        <v>392</v>
      </c>
      <c r="B75" s="12" t="s">
        <v>534</v>
      </c>
      <c r="C75" s="31" t="s">
        <v>536</v>
      </c>
      <c r="D75" s="30" t="s">
        <v>460</v>
      </c>
      <c r="E75" s="30" t="s">
        <v>463</v>
      </c>
      <c r="F75" s="26">
        <v>0.67</v>
      </c>
    </row>
    <row r="76" spans="1:6" ht="22.5" hidden="1" customHeight="1" x14ac:dyDescent="0.25">
      <c r="A76" s="12" t="s">
        <v>392</v>
      </c>
      <c r="B76" s="12" t="s">
        <v>534</v>
      </c>
      <c r="C76" s="31" t="s">
        <v>536</v>
      </c>
      <c r="D76" s="30" t="s">
        <v>460</v>
      </c>
      <c r="E76" s="30" t="s">
        <v>464</v>
      </c>
      <c r="F76" s="26">
        <v>0.81</v>
      </c>
    </row>
    <row r="77" spans="1:6" ht="22.5" hidden="1" customHeight="1" x14ac:dyDescent="0.25">
      <c r="A77" s="12" t="s">
        <v>392</v>
      </c>
      <c r="B77" s="12" t="s">
        <v>534</v>
      </c>
      <c r="C77" s="31" t="s">
        <v>536</v>
      </c>
      <c r="D77" s="30" t="s">
        <v>460</v>
      </c>
      <c r="E77" s="30" t="s">
        <v>465</v>
      </c>
      <c r="F77" s="26">
        <v>2.66</v>
      </c>
    </row>
    <row r="78" spans="1:6" ht="22.5" hidden="1" customHeight="1" x14ac:dyDescent="0.25">
      <c r="A78" s="12" t="s">
        <v>392</v>
      </c>
      <c r="B78" s="12" t="s">
        <v>534</v>
      </c>
      <c r="C78" s="31" t="s">
        <v>536</v>
      </c>
      <c r="D78" s="30" t="s">
        <v>460</v>
      </c>
      <c r="E78" s="30" t="s">
        <v>466</v>
      </c>
      <c r="F78" s="26">
        <v>2.42</v>
      </c>
    </row>
    <row r="79" spans="1:6" ht="22.5" hidden="1" customHeight="1" x14ac:dyDescent="0.25">
      <c r="A79" s="12" t="s">
        <v>392</v>
      </c>
      <c r="B79" s="12" t="s">
        <v>534</v>
      </c>
      <c r="C79" s="31" t="s">
        <v>536</v>
      </c>
      <c r="D79" s="30" t="s">
        <v>460</v>
      </c>
      <c r="E79" s="30" t="s">
        <v>467</v>
      </c>
      <c r="F79" s="26">
        <v>4.34</v>
      </c>
    </row>
    <row r="80" spans="1:6" ht="22.5" hidden="1" customHeight="1" x14ac:dyDescent="0.25">
      <c r="A80" s="12" t="s">
        <v>392</v>
      </c>
      <c r="B80" s="12" t="s">
        <v>534</v>
      </c>
      <c r="C80" s="31" t="s">
        <v>536</v>
      </c>
      <c r="D80" s="30" t="s">
        <v>460</v>
      </c>
      <c r="E80" s="30" t="s">
        <v>468</v>
      </c>
      <c r="F80" s="26">
        <v>0.48</v>
      </c>
    </row>
    <row r="81" spans="1:6" ht="22.5" hidden="1" customHeight="1" x14ac:dyDescent="0.25">
      <c r="A81" s="12" t="s">
        <v>392</v>
      </c>
      <c r="B81" s="12" t="s">
        <v>534</v>
      </c>
      <c r="C81" s="31" t="s">
        <v>536</v>
      </c>
      <c r="D81" s="30" t="s">
        <v>460</v>
      </c>
      <c r="E81" s="30" t="s">
        <v>469</v>
      </c>
      <c r="F81" s="26">
        <v>0.64</v>
      </c>
    </row>
    <row r="82" spans="1:6" ht="22.5" hidden="1" customHeight="1" x14ac:dyDescent="0.25">
      <c r="A82" s="12" t="s">
        <v>392</v>
      </c>
      <c r="B82" s="12" t="s">
        <v>534</v>
      </c>
      <c r="C82" s="31" t="s">
        <v>536</v>
      </c>
      <c r="D82" s="30" t="s">
        <v>460</v>
      </c>
      <c r="E82" s="30" t="s">
        <v>470</v>
      </c>
      <c r="F82" s="26">
        <v>0.48</v>
      </c>
    </row>
    <row r="83" spans="1:6" ht="22.5" hidden="1" customHeight="1" x14ac:dyDescent="0.25">
      <c r="A83" s="12" t="s">
        <v>392</v>
      </c>
      <c r="B83" s="12" t="s">
        <v>534</v>
      </c>
      <c r="C83" s="31" t="s">
        <v>536</v>
      </c>
      <c r="D83" s="30" t="s">
        <v>460</v>
      </c>
      <c r="E83" s="30" t="s">
        <v>471</v>
      </c>
      <c r="F83" s="26">
        <v>6</v>
      </c>
    </row>
    <row r="84" spans="1:6" ht="22.5" hidden="1" customHeight="1" x14ac:dyDescent="0.25">
      <c r="A84" s="12" t="s">
        <v>392</v>
      </c>
      <c r="B84" s="12" t="s">
        <v>534</v>
      </c>
      <c r="C84" s="31" t="s">
        <v>536</v>
      </c>
      <c r="D84" s="30" t="s">
        <v>460</v>
      </c>
      <c r="E84" s="30" t="s">
        <v>472</v>
      </c>
      <c r="F84" s="26">
        <v>4.6399999999999997</v>
      </c>
    </row>
    <row r="85" spans="1:6" ht="22.5" hidden="1" customHeight="1" x14ac:dyDescent="0.25">
      <c r="A85" s="12" t="s">
        <v>392</v>
      </c>
      <c r="B85" s="12" t="s">
        <v>534</v>
      </c>
      <c r="C85" s="31" t="s">
        <v>536</v>
      </c>
      <c r="D85" s="30" t="s">
        <v>460</v>
      </c>
      <c r="E85" s="30" t="s">
        <v>473</v>
      </c>
      <c r="F85" s="26">
        <v>4.6500000000000004</v>
      </c>
    </row>
    <row r="86" spans="1:6" ht="22.5" hidden="1" customHeight="1" x14ac:dyDescent="0.25">
      <c r="A86" s="12" t="s">
        <v>392</v>
      </c>
      <c r="B86" s="12" t="s">
        <v>534</v>
      </c>
      <c r="C86" s="31" t="s">
        <v>536</v>
      </c>
      <c r="D86" s="30" t="s">
        <v>460</v>
      </c>
      <c r="E86" s="30" t="s">
        <v>474</v>
      </c>
      <c r="F86" s="26">
        <v>1.61</v>
      </c>
    </row>
    <row r="87" spans="1:6" ht="22.5" hidden="1" customHeight="1" x14ac:dyDescent="0.25">
      <c r="A87" s="12" t="s">
        <v>392</v>
      </c>
      <c r="B87" s="12" t="s">
        <v>534</v>
      </c>
      <c r="C87" s="31" t="s">
        <v>536</v>
      </c>
      <c r="D87" s="30" t="s">
        <v>460</v>
      </c>
      <c r="E87" s="30" t="s">
        <v>475</v>
      </c>
      <c r="F87" s="26">
        <v>3.8</v>
      </c>
    </row>
    <row r="88" spans="1:6" ht="22.5" hidden="1" customHeight="1" x14ac:dyDescent="0.25">
      <c r="A88" s="12" t="s">
        <v>392</v>
      </c>
      <c r="B88" s="12" t="s">
        <v>534</v>
      </c>
      <c r="C88" s="31" t="s">
        <v>536</v>
      </c>
      <c r="D88" s="30" t="s">
        <v>460</v>
      </c>
      <c r="E88" s="30" t="s">
        <v>476</v>
      </c>
      <c r="F88" s="26">
        <v>1.26</v>
      </c>
    </row>
    <row r="89" spans="1:6" ht="22.5" hidden="1" customHeight="1" x14ac:dyDescent="0.25">
      <c r="A89" s="12" t="s">
        <v>392</v>
      </c>
      <c r="B89" s="12" t="s">
        <v>534</v>
      </c>
      <c r="C89" s="31" t="s">
        <v>536</v>
      </c>
      <c r="D89" s="30" t="s">
        <v>460</v>
      </c>
      <c r="E89" s="30" t="s">
        <v>477</v>
      </c>
      <c r="F89" s="26">
        <v>1.26</v>
      </c>
    </row>
    <row r="90" spans="1:6" ht="22.5" hidden="1" customHeight="1" x14ac:dyDescent="0.25">
      <c r="A90" s="12" t="s">
        <v>392</v>
      </c>
      <c r="B90" s="12" t="s">
        <v>534</v>
      </c>
      <c r="C90" s="31" t="s">
        <v>536</v>
      </c>
      <c r="D90" s="30" t="s">
        <v>460</v>
      </c>
      <c r="E90" s="30" t="s">
        <v>478</v>
      </c>
      <c r="F90" s="26">
        <v>4.3099999999999996</v>
      </c>
    </row>
    <row r="91" spans="1:6" ht="22.5" hidden="1" customHeight="1" x14ac:dyDescent="0.25">
      <c r="A91" s="12" t="s">
        <v>392</v>
      </c>
      <c r="B91" s="12" t="s">
        <v>534</v>
      </c>
      <c r="C91" s="31" t="s">
        <v>536</v>
      </c>
      <c r="D91" s="30" t="s">
        <v>460</v>
      </c>
      <c r="E91" s="30" t="s">
        <v>479</v>
      </c>
      <c r="F91" s="26">
        <v>0.78</v>
      </c>
    </row>
    <row r="92" spans="1:6" ht="22.5" hidden="1" customHeight="1" x14ac:dyDescent="0.25">
      <c r="A92" s="12" t="s">
        <v>392</v>
      </c>
      <c r="B92" s="12" t="s">
        <v>534</v>
      </c>
      <c r="C92" s="31" t="s">
        <v>536</v>
      </c>
      <c r="D92" s="30" t="s">
        <v>460</v>
      </c>
      <c r="E92" s="30" t="s">
        <v>480</v>
      </c>
      <c r="F92" s="26">
        <v>0.44</v>
      </c>
    </row>
    <row r="93" spans="1:6" ht="22.5" hidden="1" customHeight="1" x14ac:dyDescent="0.25">
      <c r="A93" s="12" t="s">
        <v>392</v>
      </c>
      <c r="B93" s="12" t="s">
        <v>534</v>
      </c>
      <c r="C93" s="31" t="s">
        <v>536</v>
      </c>
      <c r="D93" s="30" t="s">
        <v>460</v>
      </c>
      <c r="E93" s="30" t="s">
        <v>481</v>
      </c>
      <c r="F93" s="26">
        <v>1.76</v>
      </c>
    </row>
    <row r="94" spans="1:6" ht="22.5" hidden="1" customHeight="1" x14ac:dyDescent="0.25">
      <c r="A94" s="12" t="s">
        <v>392</v>
      </c>
      <c r="B94" s="12" t="s">
        <v>534</v>
      </c>
      <c r="C94" s="31" t="s">
        <v>536</v>
      </c>
      <c r="D94" s="30" t="s">
        <v>460</v>
      </c>
      <c r="E94" s="30" t="s">
        <v>482</v>
      </c>
      <c r="F94" s="26">
        <v>0.76</v>
      </c>
    </row>
    <row r="95" spans="1:6" ht="22.5" hidden="1" customHeight="1" x14ac:dyDescent="0.25">
      <c r="A95" s="12" t="s">
        <v>392</v>
      </c>
      <c r="B95" s="12" t="s">
        <v>534</v>
      </c>
      <c r="C95" s="31" t="s">
        <v>536</v>
      </c>
      <c r="D95" s="30" t="s">
        <v>460</v>
      </c>
      <c r="E95" s="30" t="s">
        <v>483</v>
      </c>
      <c r="F95" s="26">
        <v>14.9</v>
      </c>
    </row>
    <row r="96" spans="1:6" ht="22.5" hidden="1" customHeight="1" x14ac:dyDescent="0.25">
      <c r="A96" s="12" t="s">
        <v>392</v>
      </c>
      <c r="B96" s="12" t="s">
        <v>534</v>
      </c>
      <c r="C96" s="31" t="s">
        <v>536</v>
      </c>
      <c r="D96" s="30" t="s">
        <v>460</v>
      </c>
      <c r="E96" s="30" t="s">
        <v>484</v>
      </c>
      <c r="F96" s="26">
        <v>3.72</v>
      </c>
    </row>
    <row r="97" spans="1:6" ht="22.5" hidden="1" customHeight="1" x14ac:dyDescent="0.25">
      <c r="A97" s="12" t="s">
        <v>392</v>
      </c>
      <c r="B97" s="12" t="s">
        <v>534</v>
      </c>
      <c r="C97" s="31" t="s">
        <v>536</v>
      </c>
      <c r="D97" s="30" t="s">
        <v>460</v>
      </c>
      <c r="E97" s="30" t="s">
        <v>485</v>
      </c>
      <c r="F97" s="26">
        <v>9.25</v>
      </c>
    </row>
    <row r="98" spans="1:6" ht="22.5" hidden="1" customHeight="1" x14ac:dyDescent="0.25">
      <c r="A98" s="12" t="s">
        <v>392</v>
      </c>
      <c r="B98" s="12" t="s">
        <v>534</v>
      </c>
      <c r="C98" s="31" t="s">
        <v>536</v>
      </c>
      <c r="D98" s="30" t="s">
        <v>460</v>
      </c>
      <c r="E98" s="30" t="s">
        <v>486</v>
      </c>
      <c r="F98" s="26">
        <v>2.31</v>
      </c>
    </row>
    <row r="99" spans="1:6" ht="22.5" hidden="1" customHeight="1" x14ac:dyDescent="0.25">
      <c r="A99" s="12" t="s">
        <v>392</v>
      </c>
      <c r="B99" s="12" t="s">
        <v>534</v>
      </c>
      <c r="C99" s="31" t="s">
        <v>536</v>
      </c>
      <c r="D99" s="30" t="s">
        <v>460</v>
      </c>
      <c r="E99" s="30" t="s">
        <v>487</v>
      </c>
      <c r="F99" s="26">
        <v>11.23</v>
      </c>
    </row>
    <row r="100" spans="1:6" ht="22.5" hidden="1" customHeight="1" x14ac:dyDescent="0.25">
      <c r="A100" s="12" t="s">
        <v>392</v>
      </c>
      <c r="B100" s="12" t="s">
        <v>534</v>
      </c>
      <c r="C100" s="31" t="s">
        <v>536</v>
      </c>
      <c r="D100" s="30" t="s">
        <v>460</v>
      </c>
      <c r="E100" s="30" t="s">
        <v>488</v>
      </c>
      <c r="F100" s="26">
        <v>0.79</v>
      </c>
    </row>
    <row r="101" spans="1:6" ht="22.5" hidden="1" customHeight="1" x14ac:dyDescent="0.25">
      <c r="A101" s="12" t="s">
        <v>392</v>
      </c>
      <c r="B101" s="12" t="s">
        <v>534</v>
      </c>
      <c r="C101" s="31" t="s">
        <v>536</v>
      </c>
      <c r="D101" s="30" t="s">
        <v>460</v>
      </c>
      <c r="E101" s="30" t="s">
        <v>489</v>
      </c>
      <c r="F101" s="26">
        <v>0.34</v>
      </c>
    </row>
    <row r="102" spans="1:6" ht="22.5" hidden="1" customHeight="1" x14ac:dyDescent="0.25">
      <c r="A102" s="12" t="s">
        <v>392</v>
      </c>
      <c r="B102" s="12" t="s">
        <v>534</v>
      </c>
      <c r="C102" s="31" t="s">
        <v>536</v>
      </c>
      <c r="D102" s="30" t="s">
        <v>460</v>
      </c>
      <c r="E102" s="30" t="s">
        <v>490</v>
      </c>
      <c r="F102" s="26">
        <v>0.41</v>
      </c>
    </row>
    <row r="103" spans="1:6" ht="22.5" hidden="1" customHeight="1" x14ac:dyDescent="0.25">
      <c r="A103" s="12" t="s">
        <v>392</v>
      </c>
      <c r="B103" s="12" t="s">
        <v>534</v>
      </c>
      <c r="C103" s="31" t="s">
        <v>536</v>
      </c>
      <c r="D103" s="30" t="s">
        <v>460</v>
      </c>
      <c r="E103" s="30" t="s">
        <v>491</v>
      </c>
      <c r="F103" s="26">
        <v>0.38</v>
      </c>
    </row>
    <row r="104" spans="1:6" ht="22.5" hidden="1" customHeight="1" x14ac:dyDescent="0.25">
      <c r="A104" s="12" t="s">
        <v>392</v>
      </c>
      <c r="B104" s="12" t="s">
        <v>534</v>
      </c>
      <c r="C104" s="31" t="s">
        <v>536</v>
      </c>
      <c r="D104" s="30" t="s">
        <v>460</v>
      </c>
      <c r="E104" s="30" t="s">
        <v>492</v>
      </c>
      <c r="F104" s="26">
        <v>0.52</v>
      </c>
    </row>
    <row r="105" spans="1:6" ht="22.2" hidden="1" customHeight="1" x14ac:dyDescent="0.25">
      <c r="A105" s="12" t="s">
        <v>392</v>
      </c>
      <c r="B105" s="12" t="s">
        <v>534</v>
      </c>
      <c r="C105" s="31" t="s">
        <v>536</v>
      </c>
      <c r="D105" s="30" t="s">
        <v>460</v>
      </c>
      <c r="E105" s="30" t="s">
        <v>493</v>
      </c>
      <c r="F105" s="26">
        <v>3.73</v>
      </c>
    </row>
    <row r="106" spans="1:6" ht="22.5" hidden="1" customHeight="1" x14ac:dyDescent="0.25">
      <c r="A106" s="12" t="s">
        <v>392</v>
      </c>
      <c r="B106" s="12" t="s">
        <v>534</v>
      </c>
      <c r="C106" s="31" t="s">
        <v>536</v>
      </c>
      <c r="D106" s="30" t="s">
        <v>460</v>
      </c>
      <c r="E106" s="30" t="s">
        <v>494</v>
      </c>
      <c r="F106" s="26">
        <v>0.93</v>
      </c>
    </row>
    <row r="107" spans="1:6" ht="22.5" hidden="1" customHeight="1" x14ac:dyDescent="0.25">
      <c r="A107" s="12" t="s">
        <v>392</v>
      </c>
      <c r="B107" s="12" t="s">
        <v>534</v>
      </c>
      <c r="C107" s="31" t="s">
        <v>536</v>
      </c>
      <c r="D107" s="30" t="s">
        <v>460</v>
      </c>
      <c r="E107" s="30" t="s">
        <v>495</v>
      </c>
      <c r="F107" s="26">
        <v>2.8</v>
      </c>
    </row>
    <row r="108" spans="1:6" ht="22.5" hidden="1" customHeight="1" x14ac:dyDescent="0.25">
      <c r="A108" s="12" t="s">
        <v>392</v>
      </c>
      <c r="B108" s="12" t="s">
        <v>534</v>
      </c>
      <c r="C108" s="31" t="s">
        <v>536</v>
      </c>
      <c r="D108" s="30" t="s">
        <v>460</v>
      </c>
      <c r="E108" s="30" t="s">
        <v>496</v>
      </c>
      <c r="F108" s="26">
        <v>1.07</v>
      </c>
    </row>
    <row r="109" spans="1:6" ht="22.5" hidden="1" customHeight="1" x14ac:dyDescent="0.25">
      <c r="A109" s="12" t="s">
        <v>392</v>
      </c>
      <c r="B109" s="12" t="s">
        <v>534</v>
      </c>
      <c r="C109" s="31" t="s">
        <v>536</v>
      </c>
      <c r="D109" s="30" t="s">
        <v>460</v>
      </c>
      <c r="E109" s="30" t="s">
        <v>497</v>
      </c>
      <c r="F109" s="26">
        <v>1.33</v>
      </c>
    </row>
    <row r="110" spans="1:6" ht="22.5" hidden="1" customHeight="1" x14ac:dyDescent="0.25">
      <c r="A110" s="12" t="s">
        <v>392</v>
      </c>
      <c r="B110" s="12" t="s">
        <v>534</v>
      </c>
      <c r="C110" s="31" t="s">
        <v>536</v>
      </c>
      <c r="D110" s="30" t="s">
        <v>460</v>
      </c>
      <c r="E110" s="30" t="s">
        <v>154</v>
      </c>
      <c r="F110" s="26">
        <v>2.11</v>
      </c>
    </row>
    <row r="111" spans="1:6" ht="22.5" hidden="1" customHeight="1" x14ac:dyDescent="0.25">
      <c r="A111" s="12" t="s">
        <v>392</v>
      </c>
      <c r="B111" s="12" t="s">
        <v>534</v>
      </c>
      <c r="C111" s="31" t="s">
        <v>536</v>
      </c>
      <c r="D111" s="30" t="s">
        <v>460</v>
      </c>
      <c r="E111" s="30" t="s">
        <v>498</v>
      </c>
      <c r="F111" s="26">
        <v>1.87</v>
      </c>
    </row>
    <row r="112" spans="1:6" ht="22.5" hidden="1" customHeight="1" x14ac:dyDescent="0.25">
      <c r="A112" s="12" t="s">
        <v>392</v>
      </c>
      <c r="B112" s="12" t="s">
        <v>534</v>
      </c>
      <c r="C112" s="31" t="s">
        <v>536</v>
      </c>
      <c r="D112" s="30" t="s">
        <v>460</v>
      </c>
      <c r="E112" s="30" t="s">
        <v>499</v>
      </c>
      <c r="F112" s="26">
        <v>7.18</v>
      </c>
    </row>
    <row r="113" spans="1:6" ht="22.5" hidden="1" customHeight="1" x14ac:dyDescent="0.25">
      <c r="A113" s="12" t="s">
        <v>392</v>
      </c>
      <c r="B113" s="12" t="s">
        <v>534</v>
      </c>
      <c r="C113" s="12" t="s">
        <v>537</v>
      </c>
      <c r="D113" s="30" t="s">
        <v>500</v>
      </c>
      <c r="E113" s="30" t="s">
        <v>501</v>
      </c>
      <c r="F113" s="26">
        <v>5.85</v>
      </c>
    </row>
    <row r="114" spans="1:6" ht="22.5" hidden="1" customHeight="1" x14ac:dyDescent="0.25">
      <c r="A114" s="12" t="s">
        <v>392</v>
      </c>
      <c r="B114" s="12" t="s">
        <v>534</v>
      </c>
      <c r="C114" s="12" t="s">
        <v>537</v>
      </c>
      <c r="D114" s="30" t="s">
        <v>500</v>
      </c>
      <c r="E114" s="30" t="s">
        <v>502</v>
      </c>
      <c r="F114" s="26">
        <v>2.4500000000000002</v>
      </c>
    </row>
    <row r="115" spans="1:6" ht="22.5" hidden="1" customHeight="1" x14ac:dyDescent="0.25">
      <c r="A115" s="12" t="s">
        <v>392</v>
      </c>
      <c r="B115" s="12" t="s">
        <v>534</v>
      </c>
      <c r="C115" s="12" t="s">
        <v>537</v>
      </c>
      <c r="D115" s="30" t="s">
        <v>500</v>
      </c>
      <c r="E115" s="30" t="s">
        <v>503</v>
      </c>
      <c r="F115" s="26">
        <v>4.49</v>
      </c>
    </row>
    <row r="116" spans="1:6" ht="22.5" hidden="1" customHeight="1" x14ac:dyDescent="0.25">
      <c r="A116" s="12" t="s">
        <v>392</v>
      </c>
      <c r="B116" s="12" t="s">
        <v>534</v>
      </c>
      <c r="C116" s="12" t="s">
        <v>537</v>
      </c>
      <c r="D116" s="30" t="s">
        <v>500</v>
      </c>
      <c r="E116" s="30" t="s">
        <v>504</v>
      </c>
      <c r="F116" s="26">
        <v>1.04</v>
      </c>
    </row>
    <row r="117" spans="1:6" ht="22.5" hidden="1" customHeight="1" x14ac:dyDescent="0.25">
      <c r="A117" s="12" t="s">
        <v>392</v>
      </c>
      <c r="B117" s="12" t="s">
        <v>534</v>
      </c>
      <c r="C117" s="12" t="s">
        <v>537</v>
      </c>
      <c r="D117" s="30" t="s">
        <v>500</v>
      </c>
      <c r="E117" s="30" t="s">
        <v>505</v>
      </c>
      <c r="F117" s="26">
        <v>2.0499999999999998</v>
      </c>
    </row>
    <row r="118" spans="1:6" ht="22.5" hidden="1" customHeight="1" x14ac:dyDescent="0.25">
      <c r="A118" s="12" t="s">
        <v>392</v>
      </c>
      <c r="B118" s="12" t="s">
        <v>534</v>
      </c>
      <c r="C118" s="12" t="s">
        <v>537</v>
      </c>
      <c r="D118" s="30" t="s">
        <v>500</v>
      </c>
      <c r="E118" s="30" t="s">
        <v>506</v>
      </c>
      <c r="F118" s="26">
        <v>0.25</v>
      </c>
    </row>
    <row r="119" spans="1:6" ht="22.5" hidden="1" customHeight="1" x14ac:dyDescent="0.25">
      <c r="A119" s="12" t="s">
        <v>392</v>
      </c>
      <c r="B119" s="12" t="s">
        <v>534</v>
      </c>
      <c r="C119" s="12" t="s">
        <v>537</v>
      </c>
      <c r="D119" s="30" t="s">
        <v>500</v>
      </c>
      <c r="E119" s="30" t="s">
        <v>507</v>
      </c>
      <c r="F119" s="26">
        <v>1.53</v>
      </c>
    </row>
    <row r="120" spans="1:6" ht="22.5" hidden="1" customHeight="1" x14ac:dyDescent="0.25">
      <c r="A120" s="12" t="s">
        <v>392</v>
      </c>
      <c r="B120" s="12" t="s">
        <v>534</v>
      </c>
      <c r="C120" s="12" t="s">
        <v>537</v>
      </c>
      <c r="D120" s="30" t="s">
        <v>500</v>
      </c>
      <c r="E120" s="30" t="s">
        <v>508</v>
      </c>
      <c r="F120" s="26">
        <v>2.62</v>
      </c>
    </row>
    <row r="121" spans="1:6" ht="22.5" hidden="1" customHeight="1" x14ac:dyDescent="0.25">
      <c r="A121" s="12" t="s">
        <v>392</v>
      </c>
      <c r="B121" s="12" t="s">
        <v>534</v>
      </c>
      <c r="C121" s="12" t="s">
        <v>537</v>
      </c>
      <c r="D121" s="30" t="s">
        <v>500</v>
      </c>
      <c r="E121" s="30" t="s">
        <v>509</v>
      </c>
      <c r="F121" s="26">
        <v>2.06</v>
      </c>
    </row>
    <row r="122" spans="1:6" ht="22.5" hidden="1" customHeight="1" x14ac:dyDescent="0.25">
      <c r="A122" s="12" t="s">
        <v>392</v>
      </c>
      <c r="B122" s="12" t="s">
        <v>534</v>
      </c>
      <c r="C122" s="12" t="s">
        <v>537</v>
      </c>
      <c r="D122" s="30" t="s">
        <v>500</v>
      </c>
      <c r="E122" s="30" t="s">
        <v>510</v>
      </c>
      <c r="F122" s="26">
        <v>0.52</v>
      </c>
    </row>
    <row r="123" spans="1:6" ht="22.5" hidden="1" customHeight="1" x14ac:dyDescent="0.25">
      <c r="A123" s="12" t="s">
        <v>392</v>
      </c>
      <c r="B123" s="12" t="s">
        <v>534</v>
      </c>
      <c r="C123" s="12" t="s">
        <v>537</v>
      </c>
      <c r="D123" s="30" t="s">
        <v>500</v>
      </c>
      <c r="E123" s="30" t="s">
        <v>511</v>
      </c>
      <c r="F123" s="26">
        <v>2.48</v>
      </c>
    </row>
    <row r="124" spans="1:6" ht="22.5" hidden="1" customHeight="1" x14ac:dyDescent="0.25">
      <c r="A124" s="12" t="s">
        <v>392</v>
      </c>
      <c r="B124" s="12" t="s">
        <v>534</v>
      </c>
      <c r="C124" s="12" t="s">
        <v>537</v>
      </c>
      <c r="D124" s="30" t="s">
        <v>500</v>
      </c>
      <c r="E124" s="30" t="s">
        <v>512</v>
      </c>
      <c r="F124" s="26">
        <v>0.3</v>
      </c>
    </row>
    <row r="125" spans="1:6" ht="22.5" hidden="1" customHeight="1" x14ac:dyDescent="0.25">
      <c r="A125" s="12" t="s">
        <v>392</v>
      </c>
      <c r="B125" s="12" t="s">
        <v>534</v>
      </c>
      <c r="C125" s="12" t="s">
        <v>537</v>
      </c>
      <c r="D125" s="30" t="s">
        <v>500</v>
      </c>
      <c r="E125" s="30" t="s">
        <v>512</v>
      </c>
      <c r="F125" s="26">
        <v>1.9</v>
      </c>
    </row>
    <row r="126" spans="1:6" ht="22.5" hidden="1" customHeight="1" x14ac:dyDescent="0.25">
      <c r="A126" s="12" t="s">
        <v>392</v>
      </c>
      <c r="B126" s="12" t="s">
        <v>534</v>
      </c>
      <c r="C126" s="12" t="s">
        <v>537</v>
      </c>
      <c r="D126" s="30" t="s">
        <v>500</v>
      </c>
      <c r="E126" s="30" t="s">
        <v>513</v>
      </c>
      <c r="F126" s="26">
        <v>1.82</v>
      </c>
    </row>
    <row r="127" spans="1:6" ht="22.5" hidden="1" customHeight="1" x14ac:dyDescent="0.25">
      <c r="A127" s="12" t="s">
        <v>392</v>
      </c>
      <c r="B127" s="12" t="s">
        <v>534</v>
      </c>
      <c r="C127" s="12" t="s">
        <v>537</v>
      </c>
      <c r="D127" s="30" t="s">
        <v>500</v>
      </c>
      <c r="E127" s="30" t="s">
        <v>514</v>
      </c>
      <c r="F127" s="26">
        <v>0.61</v>
      </c>
    </row>
    <row r="128" spans="1:6" ht="22.5" hidden="1" customHeight="1" x14ac:dyDescent="0.25">
      <c r="A128" s="12" t="s">
        <v>392</v>
      </c>
      <c r="B128" s="12" t="s">
        <v>534</v>
      </c>
      <c r="C128" s="12" t="s">
        <v>537</v>
      </c>
      <c r="D128" s="30" t="s">
        <v>500</v>
      </c>
      <c r="E128" s="30" t="s">
        <v>515</v>
      </c>
      <c r="F128" s="26">
        <v>0.61</v>
      </c>
    </row>
    <row r="129" spans="1:6" ht="22.5" hidden="1" customHeight="1" x14ac:dyDescent="0.25">
      <c r="A129" s="12" t="s">
        <v>392</v>
      </c>
      <c r="B129" s="12" t="s">
        <v>534</v>
      </c>
      <c r="C129" s="12" t="s">
        <v>537</v>
      </c>
      <c r="D129" s="30" t="s">
        <v>500</v>
      </c>
      <c r="E129" s="30" t="s">
        <v>516</v>
      </c>
      <c r="F129" s="26">
        <v>0.77</v>
      </c>
    </row>
    <row r="130" spans="1:6" ht="22.5" hidden="1" customHeight="1" x14ac:dyDescent="0.25">
      <c r="A130" s="12" t="s">
        <v>392</v>
      </c>
      <c r="B130" s="12" t="s">
        <v>534</v>
      </c>
      <c r="C130" s="12" t="s">
        <v>537</v>
      </c>
      <c r="D130" s="30" t="s">
        <v>500</v>
      </c>
      <c r="E130" s="30" t="s">
        <v>517</v>
      </c>
      <c r="F130" s="26">
        <v>0.6</v>
      </c>
    </row>
    <row r="131" spans="1:6" ht="22.5" hidden="1" customHeight="1" x14ac:dyDescent="0.25">
      <c r="A131" s="12" t="s">
        <v>392</v>
      </c>
      <c r="B131" s="12" t="s">
        <v>534</v>
      </c>
      <c r="C131" s="12" t="s">
        <v>537</v>
      </c>
      <c r="D131" s="30" t="s">
        <v>500</v>
      </c>
      <c r="E131" s="30" t="s">
        <v>518</v>
      </c>
      <c r="F131" s="26">
        <v>1.95</v>
      </c>
    </row>
    <row r="132" spans="1:6" ht="22.5" hidden="1" customHeight="1" x14ac:dyDescent="0.25">
      <c r="A132" s="12" t="s">
        <v>392</v>
      </c>
      <c r="B132" s="12" t="s">
        <v>534</v>
      </c>
      <c r="C132" s="12" t="s">
        <v>537</v>
      </c>
      <c r="D132" s="30" t="s">
        <v>500</v>
      </c>
      <c r="E132" s="30" t="s">
        <v>519</v>
      </c>
      <c r="F132" s="26">
        <v>0.49</v>
      </c>
    </row>
    <row r="133" spans="1:6" ht="22.5" hidden="1" customHeight="1" x14ac:dyDescent="0.25">
      <c r="A133" s="12" t="s">
        <v>392</v>
      </c>
      <c r="B133" s="12" t="s">
        <v>534</v>
      </c>
      <c r="C133" s="12" t="s">
        <v>537</v>
      </c>
      <c r="D133" s="30" t="s">
        <v>500</v>
      </c>
      <c r="E133" s="30" t="s">
        <v>520</v>
      </c>
      <c r="F133" s="26">
        <v>1.31</v>
      </c>
    </row>
    <row r="134" spans="1:6" ht="22.5" hidden="1" customHeight="1" x14ac:dyDescent="0.25">
      <c r="A134" s="12" t="s">
        <v>392</v>
      </c>
      <c r="B134" s="12" t="s">
        <v>534</v>
      </c>
      <c r="C134" s="12" t="s">
        <v>537</v>
      </c>
      <c r="D134" s="30" t="s">
        <v>500</v>
      </c>
      <c r="E134" s="30" t="s">
        <v>521</v>
      </c>
      <c r="F134" s="26">
        <v>0.2</v>
      </c>
    </row>
    <row r="135" spans="1:6" ht="22.5" hidden="1" customHeight="1" x14ac:dyDescent="0.25">
      <c r="A135" s="12" t="s">
        <v>392</v>
      </c>
      <c r="B135" s="12" t="s">
        <v>534</v>
      </c>
      <c r="C135" s="12" t="s">
        <v>537</v>
      </c>
      <c r="D135" s="30" t="s">
        <v>500</v>
      </c>
      <c r="E135" s="30" t="s">
        <v>522</v>
      </c>
      <c r="F135" s="26">
        <v>1.4</v>
      </c>
    </row>
    <row r="136" spans="1:6" ht="22.5" hidden="1" customHeight="1" x14ac:dyDescent="0.25">
      <c r="A136" s="12" t="s">
        <v>392</v>
      </c>
      <c r="B136" s="12" t="s">
        <v>534</v>
      </c>
      <c r="C136" s="12" t="s">
        <v>537</v>
      </c>
      <c r="D136" s="30" t="s">
        <v>500</v>
      </c>
      <c r="E136" s="30" t="s">
        <v>523</v>
      </c>
      <c r="F136" s="26">
        <v>0.44</v>
      </c>
    </row>
    <row r="137" spans="1:6" ht="22.5" hidden="1" customHeight="1" x14ac:dyDescent="0.25">
      <c r="A137" s="12" t="s">
        <v>392</v>
      </c>
      <c r="B137" s="12" t="s">
        <v>534</v>
      </c>
      <c r="C137" s="12" t="s">
        <v>537</v>
      </c>
      <c r="D137" s="30" t="s">
        <v>500</v>
      </c>
      <c r="E137" s="30" t="s">
        <v>524</v>
      </c>
      <c r="F137" s="26">
        <v>4.45</v>
      </c>
    </row>
    <row r="138" spans="1:6" ht="22.5" hidden="1" customHeight="1" x14ac:dyDescent="0.25">
      <c r="A138" s="12" t="s">
        <v>392</v>
      </c>
      <c r="B138" s="12" t="s">
        <v>534</v>
      </c>
      <c r="C138" s="12" t="s">
        <v>537</v>
      </c>
      <c r="D138" s="30" t="s">
        <v>500</v>
      </c>
      <c r="E138" s="30" t="s">
        <v>525</v>
      </c>
      <c r="F138" s="26">
        <v>1.17</v>
      </c>
    </row>
    <row r="139" spans="1:6" ht="22.5" hidden="1" customHeight="1" x14ac:dyDescent="0.25">
      <c r="A139" s="12" t="s">
        <v>392</v>
      </c>
      <c r="B139" s="12" t="s">
        <v>534</v>
      </c>
      <c r="C139" s="12" t="s">
        <v>537</v>
      </c>
      <c r="D139" s="30" t="s">
        <v>500</v>
      </c>
      <c r="E139" s="30" t="s">
        <v>526</v>
      </c>
      <c r="F139" s="26">
        <v>0.31</v>
      </c>
    </row>
    <row r="140" spans="1:6" ht="22.5" hidden="1" customHeight="1" x14ac:dyDescent="0.25">
      <c r="A140" s="12" t="s">
        <v>392</v>
      </c>
      <c r="B140" s="12" t="s">
        <v>534</v>
      </c>
      <c r="C140" s="12" t="s">
        <v>537</v>
      </c>
      <c r="D140" s="30" t="s">
        <v>500</v>
      </c>
      <c r="E140" s="30" t="s">
        <v>527</v>
      </c>
      <c r="F140" s="26">
        <v>1.92</v>
      </c>
    </row>
    <row r="141" spans="1:6" ht="22.5" hidden="1" customHeight="1" x14ac:dyDescent="0.25">
      <c r="A141" s="12" t="s">
        <v>392</v>
      </c>
      <c r="B141" s="12" t="s">
        <v>534</v>
      </c>
      <c r="C141" s="12" t="s">
        <v>537</v>
      </c>
      <c r="D141" s="30" t="s">
        <v>500</v>
      </c>
      <c r="E141" s="30" t="s">
        <v>528</v>
      </c>
      <c r="F141" s="26">
        <v>0.48</v>
      </c>
    </row>
    <row r="142" spans="1:6" ht="22.5" hidden="1" customHeight="1" x14ac:dyDescent="0.25">
      <c r="A142" s="12" t="s">
        <v>392</v>
      </c>
      <c r="B142" s="12" t="s">
        <v>534</v>
      </c>
      <c r="C142" s="12" t="s">
        <v>537</v>
      </c>
      <c r="D142" s="30" t="s">
        <v>500</v>
      </c>
      <c r="E142" s="30" t="s">
        <v>529</v>
      </c>
      <c r="F142" s="26">
        <v>0.21</v>
      </c>
    </row>
    <row r="143" spans="1:6" ht="22.5" hidden="1" customHeight="1" x14ac:dyDescent="0.25">
      <c r="A143" s="12" t="s">
        <v>392</v>
      </c>
      <c r="B143" s="12" t="s">
        <v>534</v>
      </c>
      <c r="C143" s="12" t="s">
        <v>537</v>
      </c>
      <c r="D143" s="30" t="s">
        <v>500</v>
      </c>
      <c r="E143" s="30" t="s">
        <v>530</v>
      </c>
      <c r="F143" s="26">
        <v>2.56</v>
      </c>
    </row>
    <row r="144" spans="1:6" ht="22.5" hidden="1" customHeight="1" x14ac:dyDescent="0.25">
      <c r="A144" s="12" t="s">
        <v>392</v>
      </c>
      <c r="B144" s="12" t="s">
        <v>534</v>
      </c>
      <c r="C144" s="12" t="s">
        <v>537</v>
      </c>
      <c r="D144" s="30" t="s">
        <v>500</v>
      </c>
      <c r="E144" s="30" t="s">
        <v>531</v>
      </c>
      <c r="F144" s="26">
        <v>1.31</v>
      </c>
    </row>
    <row r="145" spans="1:6" ht="22.5" hidden="1" customHeight="1" x14ac:dyDescent="0.25">
      <c r="A145" s="12" t="s">
        <v>392</v>
      </c>
      <c r="B145" s="12" t="s">
        <v>534</v>
      </c>
      <c r="C145" s="12" t="s">
        <v>537</v>
      </c>
      <c r="D145" s="30" t="s">
        <v>500</v>
      </c>
      <c r="E145" s="30" t="s">
        <v>532</v>
      </c>
      <c r="F145" s="26">
        <v>2.15</v>
      </c>
    </row>
    <row r="146" spans="1:6" hidden="1" x14ac:dyDescent="0.25"/>
    <row r="147" spans="1:6" hidden="1" x14ac:dyDescent="0.25"/>
    <row r="148" spans="1:6" hidden="1" x14ac:dyDescent="0.25"/>
    <row r="149" spans="1:6" hidden="1" x14ac:dyDescent="0.25"/>
    <row r="150" spans="1:6" hidden="1" x14ac:dyDescent="0.25"/>
  </sheetData>
  <mergeCells count="5">
    <mergeCell ref="A1:F1"/>
    <mergeCell ref="A2:C2"/>
    <mergeCell ref="D2:E2"/>
    <mergeCell ref="D3:D6"/>
    <mergeCell ref="A3:B6"/>
  </mergeCells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I240"/>
  <sheetViews>
    <sheetView workbookViewId="0">
      <selection activeCell="E4" sqref="E4"/>
    </sheetView>
  </sheetViews>
  <sheetFormatPr defaultColWidth="8.88671875" defaultRowHeight="13.8" x14ac:dyDescent="0.25"/>
  <cols>
    <col min="1" max="1" width="12.88671875" style="12" customWidth="1"/>
    <col min="2" max="2" width="20.6640625" style="12" customWidth="1"/>
    <col min="3" max="3" width="13.6640625" style="12" customWidth="1"/>
    <col min="4" max="4" width="14.5546875" style="12" customWidth="1"/>
    <col min="5" max="5" width="14.6640625" style="12" customWidth="1"/>
    <col min="6" max="6" width="13.44140625" style="12" customWidth="1"/>
    <col min="7" max="16384" width="8.88671875" style="1"/>
  </cols>
  <sheetData>
    <row r="1" spans="1:9" ht="22.5" customHeight="1" x14ac:dyDescent="0.25">
      <c r="A1" s="41" t="s">
        <v>747</v>
      </c>
      <c r="B1" s="41"/>
      <c r="C1" s="41"/>
      <c r="D1" s="41"/>
      <c r="E1" s="41"/>
      <c r="F1" s="41"/>
    </row>
    <row r="2" spans="1:9" ht="22.5" customHeight="1" x14ac:dyDescent="0.25">
      <c r="A2" s="40" t="s">
        <v>392</v>
      </c>
      <c r="B2" s="40"/>
      <c r="C2" s="40"/>
      <c r="D2" s="40" t="s">
        <v>742</v>
      </c>
      <c r="E2" s="40"/>
      <c r="F2" s="3">
        <f>SUM(F9:F623)</f>
        <v>895.14999999999975</v>
      </c>
      <c r="I2" s="25"/>
    </row>
    <row r="3" spans="1:9" ht="22.5" customHeight="1" x14ac:dyDescent="0.25">
      <c r="A3" s="44" t="s">
        <v>384</v>
      </c>
      <c r="B3" s="44"/>
      <c r="C3" s="8" t="s">
        <v>746</v>
      </c>
      <c r="D3" s="44" t="s">
        <v>394</v>
      </c>
      <c r="E3" s="5" t="s">
        <v>1136</v>
      </c>
      <c r="F3" s="4">
        <f>SUBTOTAL(9,F224:F230)</f>
        <v>27.679999999999996</v>
      </c>
    </row>
    <row r="4" spans="1:9" ht="22.5" customHeight="1" x14ac:dyDescent="0.25">
      <c r="A4" s="44"/>
      <c r="B4" s="44"/>
      <c r="C4" s="8" t="s">
        <v>743</v>
      </c>
      <c r="D4" s="44"/>
      <c r="E4" s="5" t="s">
        <v>569</v>
      </c>
      <c r="F4" s="4">
        <f>SUBTOTAL(9,F236)</f>
        <v>5.09</v>
      </c>
      <c r="G4" s="15"/>
    </row>
    <row r="5" spans="1:9" ht="22.5" customHeight="1" x14ac:dyDescent="0.25">
      <c r="A5" s="44"/>
      <c r="B5" s="44"/>
      <c r="C5" s="8" t="s">
        <v>744</v>
      </c>
      <c r="D5" s="44"/>
      <c r="E5" s="5" t="s">
        <v>570</v>
      </c>
      <c r="F5" s="4">
        <f>SUBTOTAL(9,F45:F60)</f>
        <v>25.09</v>
      </c>
      <c r="G5" s="15"/>
    </row>
    <row r="6" spans="1:9" ht="22.5" customHeight="1" x14ac:dyDescent="0.25">
      <c r="A6" s="44"/>
      <c r="B6" s="44"/>
      <c r="C6" s="8" t="s">
        <v>741</v>
      </c>
      <c r="D6" s="44"/>
      <c r="E6" s="5" t="s">
        <v>539</v>
      </c>
      <c r="F6" s="4">
        <v>168.99</v>
      </c>
    </row>
    <row r="7" spans="1:9" ht="22.5" customHeight="1" x14ac:dyDescent="0.25">
      <c r="A7" s="44"/>
      <c r="B7" s="44"/>
      <c r="C7" s="8" t="s">
        <v>745</v>
      </c>
      <c r="D7" s="44"/>
      <c r="E7" s="5" t="s">
        <v>587</v>
      </c>
      <c r="F7" s="4">
        <f>SUBTOTAL(9,F61:F223)</f>
        <v>668.3</v>
      </c>
      <c r="I7" s="27"/>
    </row>
    <row r="8" spans="1:9" ht="31.2" hidden="1" customHeight="1" x14ac:dyDescent="0.25">
      <c r="A8" s="28" t="s">
        <v>391</v>
      </c>
      <c r="B8" s="29" t="s">
        <v>390</v>
      </c>
      <c r="C8" s="28" t="s">
        <v>384</v>
      </c>
      <c r="D8" s="29" t="s">
        <v>394</v>
      </c>
      <c r="E8" s="28" t="s">
        <v>383</v>
      </c>
      <c r="F8" s="29" t="s">
        <v>396</v>
      </c>
    </row>
    <row r="9" spans="1:9" ht="22.5" hidden="1" customHeight="1" x14ac:dyDescent="0.25">
      <c r="A9" s="12" t="s">
        <v>392</v>
      </c>
      <c r="B9" s="12" t="s">
        <v>742</v>
      </c>
      <c r="C9" s="12" t="s">
        <v>741</v>
      </c>
      <c r="D9" s="30" t="s">
        <v>539</v>
      </c>
      <c r="E9" s="30" t="s">
        <v>540</v>
      </c>
      <c r="F9" s="32">
        <v>7.91</v>
      </c>
    </row>
    <row r="10" spans="1:9" ht="22.5" hidden="1" customHeight="1" x14ac:dyDescent="0.25">
      <c r="A10" s="12" t="s">
        <v>392</v>
      </c>
      <c r="B10" s="12" t="s">
        <v>742</v>
      </c>
      <c r="C10" s="12" t="s">
        <v>741</v>
      </c>
      <c r="D10" s="30" t="s">
        <v>539</v>
      </c>
      <c r="E10" s="30" t="s">
        <v>541</v>
      </c>
      <c r="F10" s="32">
        <v>2.8</v>
      </c>
    </row>
    <row r="11" spans="1:9" ht="22.5" hidden="1" customHeight="1" x14ac:dyDescent="0.25">
      <c r="A11" s="12" t="s">
        <v>392</v>
      </c>
      <c r="B11" s="12" t="s">
        <v>742</v>
      </c>
      <c r="C11" s="12" t="s">
        <v>741</v>
      </c>
      <c r="D11" s="30" t="s">
        <v>539</v>
      </c>
      <c r="E11" s="30" t="s">
        <v>542</v>
      </c>
      <c r="F11" s="32">
        <v>1.91</v>
      </c>
    </row>
    <row r="12" spans="1:9" ht="22.5" hidden="1" customHeight="1" x14ac:dyDescent="0.25">
      <c r="A12" s="12" t="s">
        <v>392</v>
      </c>
      <c r="B12" s="12" t="s">
        <v>742</v>
      </c>
      <c r="C12" s="12" t="s">
        <v>741</v>
      </c>
      <c r="D12" s="30" t="s">
        <v>539</v>
      </c>
      <c r="E12" s="30" t="s">
        <v>543</v>
      </c>
      <c r="F12" s="32">
        <v>2.59</v>
      </c>
    </row>
    <row r="13" spans="1:9" ht="22.5" hidden="1" customHeight="1" x14ac:dyDescent="0.25">
      <c r="A13" s="12" t="s">
        <v>392</v>
      </c>
      <c r="B13" s="12" t="s">
        <v>742</v>
      </c>
      <c r="C13" s="12" t="s">
        <v>741</v>
      </c>
      <c r="D13" s="30" t="s">
        <v>539</v>
      </c>
      <c r="E13" s="30" t="s">
        <v>544</v>
      </c>
      <c r="F13" s="32">
        <v>2.41</v>
      </c>
    </row>
    <row r="14" spans="1:9" ht="22.5" hidden="1" customHeight="1" x14ac:dyDescent="0.25">
      <c r="A14" s="12" t="s">
        <v>392</v>
      </c>
      <c r="B14" s="12" t="s">
        <v>742</v>
      </c>
      <c r="C14" s="12" t="s">
        <v>741</v>
      </c>
      <c r="D14" s="30" t="s">
        <v>539</v>
      </c>
      <c r="E14" s="30" t="s">
        <v>545</v>
      </c>
      <c r="F14" s="32">
        <v>0.51</v>
      </c>
    </row>
    <row r="15" spans="1:9" ht="22.5" hidden="1" customHeight="1" x14ac:dyDescent="0.25">
      <c r="A15" s="12" t="s">
        <v>392</v>
      </c>
      <c r="B15" s="12" t="s">
        <v>742</v>
      </c>
      <c r="C15" s="12" t="s">
        <v>741</v>
      </c>
      <c r="D15" s="30" t="s">
        <v>539</v>
      </c>
      <c r="E15" s="30" t="s">
        <v>546</v>
      </c>
      <c r="F15" s="32">
        <v>3.79</v>
      </c>
    </row>
    <row r="16" spans="1:9" ht="22.5" hidden="1" customHeight="1" x14ac:dyDescent="0.25">
      <c r="A16" s="12" t="s">
        <v>392</v>
      </c>
      <c r="B16" s="12" t="s">
        <v>742</v>
      </c>
      <c r="C16" s="12" t="s">
        <v>741</v>
      </c>
      <c r="D16" s="30" t="s">
        <v>539</v>
      </c>
      <c r="E16" s="30" t="s">
        <v>547</v>
      </c>
      <c r="F16" s="32">
        <v>5.95</v>
      </c>
    </row>
    <row r="17" spans="1:6" ht="22.5" hidden="1" customHeight="1" x14ac:dyDescent="0.25">
      <c r="A17" s="12" t="s">
        <v>392</v>
      </c>
      <c r="B17" s="12" t="s">
        <v>742</v>
      </c>
      <c r="C17" s="12" t="s">
        <v>741</v>
      </c>
      <c r="D17" s="30" t="s">
        <v>539</v>
      </c>
      <c r="E17" s="30" t="s">
        <v>548</v>
      </c>
      <c r="F17" s="32">
        <v>8.14</v>
      </c>
    </row>
    <row r="18" spans="1:6" ht="22.5" hidden="1" customHeight="1" x14ac:dyDescent="0.25">
      <c r="A18" s="12" t="s">
        <v>392</v>
      </c>
      <c r="B18" s="12" t="s">
        <v>742</v>
      </c>
      <c r="C18" s="12" t="s">
        <v>741</v>
      </c>
      <c r="D18" s="30" t="s">
        <v>539</v>
      </c>
      <c r="E18" s="30" t="s">
        <v>549</v>
      </c>
      <c r="F18" s="32">
        <v>4.41</v>
      </c>
    </row>
    <row r="19" spans="1:6" ht="22.5" hidden="1" customHeight="1" x14ac:dyDescent="0.25">
      <c r="A19" s="12" t="s">
        <v>392</v>
      </c>
      <c r="B19" s="12" t="s">
        <v>742</v>
      </c>
      <c r="C19" s="12" t="s">
        <v>741</v>
      </c>
      <c r="D19" s="30" t="s">
        <v>539</v>
      </c>
      <c r="E19" s="30" t="s">
        <v>317</v>
      </c>
      <c r="F19" s="32">
        <v>5.68</v>
      </c>
    </row>
    <row r="20" spans="1:6" ht="22.5" hidden="1" customHeight="1" x14ac:dyDescent="0.25">
      <c r="A20" s="12" t="s">
        <v>392</v>
      </c>
      <c r="B20" s="12" t="s">
        <v>742</v>
      </c>
      <c r="C20" s="12" t="s">
        <v>741</v>
      </c>
      <c r="D20" s="30" t="s">
        <v>539</v>
      </c>
      <c r="E20" s="30" t="s">
        <v>550</v>
      </c>
      <c r="F20" s="32">
        <v>7.6</v>
      </c>
    </row>
    <row r="21" spans="1:6" ht="22.5" hidden="1" customHeight="1" x14ac:dyDescent="0.25">
      <c r="A21" s="12" t="s">
        <v>392</v>
      </c>
      <c r="B21" s="12" t="s">
        <v>742</v>
      </c>
      <c r="C21" s="12" t="s">
        <v>741</v>
      </c>
      <c r="D21" s="30" t="s">
        <v>539</v>
      </c>
      <c r="E21" s="30" t="s">
        <v>551</v>
      </c>
      <c r="F21" s="32">
        <v>12.79</v>
      </c>
    </row>
    <row r="22" spans="1:6" ht="22.5" hidden="1" customHeight="1" x14ac:dyDescent="0.25">
      <c r="A22" s="12" t="s">
        <v>392</v>
      </c>
      <c r="B22" s="12" t="s">
        <v>742</v>
      </c>
      <c r="C22" s="12" t="s">
        <v>741</v>
      </c>
      <c r="D22" s="30" t="s">
        <v>539</v>
      </c>
      <c r="E22" s="30" t="s">
        <v>552</v>
      </c>
      <c r="F22" s="32">
        <v>2.79</v>
      </c>
    </row>
    <row r="23" spans="1:6" ht="22.5" hidden="1" customHeight="1" x14ac:dyDescent="0.25">
      <c r="A23" s="12" t="s">
        <v>392</v>
      </c>
      <c r="B23" s="12" t="s">
        <v>742</v>
      </c>
      <c r="C23" s="12" t="s">
        <v>741</v>
      </c>
      <c r="D23" s="30" t="s">
        <v>539</v>
      </c>
      <c r="E23" s="30" t="s">
        <v>553</v>
      </c>
      <c r="F23" s="32">
        <v>0.72</v>
      </c>
    </row>
    <row r="24" spans="1:6" ht="22.5" hidden="1" customHeight="1" x14ac:dyDescent="0.25">
      <c r="A24" s="12" t="s">
        <v>392</v>
      </c>
      <c r="B24" s="12" t="s">
        <v>742</v>
      </c>
      <c r="C24" s="12" t="s">
        <v>741</v>
      </c>
      <c r="D24" s="30" t="s">
        <v>539</v>
      </c>
      <c r="E24" s="30" t="s">
        <v>554</v>
      </c>
      <c r="F24" s="32">
        <v>10.28</v>
      </c>
    </row>
    <row r="25" spans="1:6" ht="22.5" hidden="1" customHeight="1" x14ac:dyDescent="0.25">
      <c r="A25" s="12" t="s">
        <v>392</v>
      </c>
      <c r="B25" s="12" t="s">
        <v>742</v>
      </c>
      <c r="C25" s="12" t="s">
        <v>741</v>
      </c>
      <c r="D25" s="30" t="s">
        <v>539</v>
      </c>
      <c r="E25" s="30" t="s">
        <v>555</v>
      </c>
      <c r="F25" s="32">
        <v>12.49</v>
      </c>
    </row>
    <row r="26" spans="1:6" ht="22.5" hidden="1" customHeight="1" x14ac:dyDescent="0.25">
      <c r="A26" s="12" t="s">
        <v>392</v>
      </c>
      <c r="B26" s="12" t="s">
        <v>742</v>
      </c>
      <c r="C26" s="12" t="s">
        <v>741</v>
      </c>
      <c r="D26" s="30" t="s">
        <v>539</v>
      </c>
      <c r="E26" s="30" t="s">
        <v>556</v>
      </c>
      <c r="F26" s="32">
        <v>14.26</v>
      </c>
    </row>
    <row r="27" spans="1:6" ht="22.5" hidden="1" customHeight="1" x14ac:dyDescent="0.25">
      <c r="A27" s="12" t="s">
        <v>392</v>
      </c>
      <c r="B27" s="12" t="s">
        <v>742</v>
      </c>
      <c r="C27" s="12" t="s">
        <v>741</v>
      </c>
      <c r="D27" s="30" t="s">
        <v>539</v>
      </c>
      <c r="E27" s="30" t="s">
        <v>557</v>
      </c>
      <c r="F27" s="32">
        <v>0.37</v>
      </c>
    </row>
    <row r="28" spans="1:6" ht="22.5" hidden="1" customHeight="1" x14ac:dyDescent="0.25">
      <c r="A28" s="12" t="s">
        <v>392</v>
      </c>
      <c r="B28" s="12" t="s">
        <v>742</v>
      </c>
      <c r="C28" s="12" t="s">
        <v>741</v>
      </c>
      <c r="D28" s="30" t="s">
        <v>539</v>
      </c>
      <c r="E28" s="30" t="s">
        <v>558</v>
      </c>
      <c r="F28" s="32">
        <v>1.22</v>
      </c>
    </row>
    <row r="29" spans="1:6" ht="22.5" hidden="1" customHeight="1" x14ac:dyDescent="0.25">
      <c r="A29" s="12" t="s">
        <v>392</v>
      </c>
      <c r="B29" s="12" t="s">
        <v>742</v>
      </c>
      <c r="C29" s="12" t="s">
        <v>741</v>
      </c>
      <c r="D29" s="30" t="s">
        <v>539</v>
      </c>
      <c r="E29" s="30" t="s">
        <v>559</v>
      </c>
      <c r="F29" s="32">
        <v>5.3</v>
      </c>
    </row>
    <row r="30" spans="1:6" ht="22.5" hidden="1" customHeight="1" x14ac:dyDescent="0.25">
      <c r="A30" s="12" t="s">
        <v>392</v>
      </c>
      <c r="B30" s="12" t="s">
        <v>742</v>
      </c>
      <c r="C30" s="12" t="s">
        <v>741</v>
      </c>
      <c r="D30" s="30" t="s">
        <v>539</v>
      </c>
      <c r="E30" s="30" t="s">
        <v>560</v>
      </c>
      <c r="F30" s="32">
        <v>0.9</v>
      </c>
    </row>
    <row r="31" spans="1:6" ht="22.5" hidden="1" customHeight="1" x14ac:dyDescent="0.25">
      <c r="A31" s="12" t="s">
        <v>392</v>
      </c>
      <c r="B31" s="12" t="s">
        <v>742</v>
      </c>
      <c r="C31" s="12" t="s">
        <v>741</v>
      </c>
      <c r="D31" s="30" t="s">
        <v>539</v>
      </c>
      <c r="E31" s="30" t="s">
        <v>561</v>
      </c>
      <c r="F31" s="32">
        <v>1.22</v>
      </c>
    </row>
    <row r="32" spans="1:6" ht="22.5" hidden="1" customHeight="1" x14ac:dyDescent="0.25">
      <c r="A32" s="12" t="s">
        <v>392</v>
      </c>
      <c r="B32" s="12" t="s">
        <v>742</v>
      </c>
      <c r="C32" s="12" t="s">
        <v>741</v>
      </c>
      <c r="D32" s="30" t="s">
        <v>539</v>
      </c>
      <c r="E32" s="30" t="s">
        <v>2</v>
      </c>
      <c r="F32" s="32">
        <v>1.34</v>
      </c>
    </row>
    <row r="33" spans="1:6" ht="22.5" hidden="1" customHeight="1" x14ac:dyDescent="0.25">
      <c r="A33" s="12" t="s">
        <v>392</v>
      </c>
      <c r="B33" s="12" t="s">
        <v>742</v>
      </c>
      <c r="C33" s="12" t="s">
        <v>741</v>
      </c>
      <c r="D33" s="30" t="s">
        <v>539</v>
      </c>
      <c r="E33" s="30" t="s">
        <v>562</v>
      </c>
      <c r="F33" s="32">
        <v>1.89</v>
      </c>
    </row>
    <row r="34" spans="1:6" ht="22.5" hidden="1" customHeight="1" x14ac:dyDescent="0.25">
      <c r="A34" s="12" t="s">
        <v>392</v>
      </c>
      <c r="B34" s="12" t="s">
        <v>742</v>
      </c>
      <c r="C34" s="12" t="s">
        <v>741</v>
      </c>
      <c r="D34" s="30" t="s">
        <v>539</v>
      </c>
      <c r="E34" s="30" t="s">
        <v>1118</v>
      </c>
      <c r="F34" s="32">
        <v>5.03</v>
      </c>
    </row>
    <row r="35" spans="1:6" ht="22.5" hidden="1" customHeight="1" x14ac:dyDescent="0.25">
      <c r="A35" s="12" t="s">
        <v>392</v>
      </c>
      <c r="B35" s="12" t="s">
        <v>742</v>
      </c>
      <c r="C35" s="12" t="s">
        <v>741</v>
      </c>
      <c r="D35" s="30" t="s">
        <v>539</v>
      </c>
      <c r="E35" s="30" t="s">
        <v>563</v>
      </c>
      <c r="F35" s="32">
        <v>4.47</v>
      </c>
    </row>
    <row r="36" spans="1:6" ht="22.5" hidden="1" customHeight="1" x14ac:dyDescent="0.25">
      <c r="A36" s="12" t="s">
        <v>392</v>
      </c>
      <c r="B36" s="12" t="s">
        <v>742</v>
      </c>
      <c r="C36" s="12" t="s">
        <v>741</v>
      </c>
      <c r="D36" s="30" t="s">
        <v>539</v>
      </c>
      <c r="E36" s="30" t="s">
        <v>564</v>
      </c>
      <c r="F36" s="32">
        <v>1.1200000000000001</v>
      </c>
    </row>
    <row r="37" spans="1:6" ht="22.5" hidden="1" customHeight="1" x14ac:dyDescent="0.25">
      <c r="A37" s="12" t="s">
        <v>392</v>
      </c>
      <c r="B37" s="12" t="s">
        <v>742</v>
      </c>
      <c r="C37" s="12" t="s">
        <v>741</v>
      </c>
      <c r="D37" s="30" t="s">
        <v>539</v>
      </c>
      <c r="E37" s="30" t="s">
        <v>565</v>
      </c>
      <c r="F37" s="32">
        <v>6.84</v>
      </c>
    </row>
    <row r="38" spans="1:6" ht="22.5" hidden="1" customHeight="1" x14ac:dyDescent="0.25">
      <c r="A38" s="12" t="s">
        <v>392</v>
      </c>
      <c r="B38" s="12" t="s">
        <v>742</v>
      </c>
      <c r="C38" s="12" t="s">
        <v>741</v>
      </c>
      <c r="D38" s="30" t="s">
        <v>539</v>
      </c>
      <c r="E38" s="30" t="s">
        <v>566</v>
      </c>
      <c r="F38" s="32">
        <v>1.71</v>
      </c>
    </row>
    <row r="39" spans="1:6" ht="22.5" hidden="1" customHeight="1" x14ac:dyDescent="0.25">
      <c r="A39" s="12" t="s">
        <v>392</v>
      </c>
      <c r="B39" s="12" t="s">
        <v>742</v>
      </c>
      <c r="C39" s="12" t="s">
        <v>741</v>
      </c>
      <c r="D39" s="30" t="s">
        <v>539</v>
      </c>
      <c r="E39" s="30" t="s">
        <v>567</v>
      </c>
      <c r="F39" s="32">
        <v>0.94</v>
      </c>
    </row>
    <row r="40" spans="1:6" ht="22.5" hidden="1" customHeight="1" x14ac:dyDescent="0.25">
      <c r="A40" s="12" t="s">
        <v>392</v>
      </c>
      <c r="B40" s="12" t="s">
        <v>742</v>
      </c>
      <c r="C40" s="12" t="s">
        <v>741</v>
      </c>
      <c r="D40" s="30" t="s">
        <v>539</v>
      </c>
      <c r="E40" s="30" t="s">
        <v>1119</v>
      </c>
      <c r="F40" s="32">
        <v>1.58</v>
      </c>
    </row>
    <row r="41" spans="1:6" ht="22.5" hidden="1" customHeight="1" x14ac:dyDescent="0.25">
      <c r="A41" s="12" t="s">
        <v>392</v>
      </c>
      <c r="B41" s="12" t="s">
        <v>742</v>
      </c>
      <c r="C41" s="12" t="s">
        <v>741</v>
      </c>
      <c r="D41" s="30" t="s">
        <v>539</v>
      </c>
      <c r="E41" s="30" t="s">
        <v>1120</v>
      </c>
      <c r="F41" s="32">
        <v>7.85</v>
      </c>
    </row>
    <row r="42" spans="1:6" ht="22.5" hidden="1" customHeight="1" x14ac:dyDescent="0.25">
      <c r="A42" s="12" t="s">
        <v>392</v>
      </c>
      <c r="B42" s="12" t="s">
        <v>742</v>
      </c>
      <c r="C42" s="12" t="s">
        <v>741</v>
      </c>
      <c r="D42" s="30" t="s">
        <v>539</v>
      </c>
      <c r="E42" s="30" t="s">
        <v>1121</v>
      </c>
      <c r="F42" s="32">
        <v>2.94</v>
      </c>
    </row>
    <row r="43" spans="1:6" ht="22.5" hidden="1" customHeight="1" x14ac:dyDescent="0.25">
      <c r="A43" s="12" t="s">
        <v>392</v>
      </c>
      <c r="B43" s="12" t="s">
        <v>742</v>
      </c>
      <c r="C43" s="12" t="s">
        <v>741</v>
      </c>
      <c r="D43" s="30" t="s">
        <v>539</v>
      </c>
      <c r="E43" s="30" t="s">
        <v>1122</v>
      </c>
      <c r="F43" s="32">
        <v>0.63</v>
      </c>
    </row>
    <row r="44" spans="1:6" ht="22.5" hidden="1" customHeight="1" x14ac:dyDescent="0.25">
      <c r="A44" s="12" t="s">
        <v>392</v>
      </c>
      <c r="B44" s="12" t="s">
        <v>742</v>
      </c>
      <c r="C44" s="12" t="s">
        <v>741</v>
      </c>
      <c r="D44" s="30" t="s">
        <v>539</v>
      </c>
      <c r="E44" s="30" t="s">
        <v>568</v>
      </c>
      <c r="F44" s="32">
        <v>4.6500000000000004</v>
      </c>
    </row>
    <row r="45" spans="1:6" ht="22.5" hidden="1" customHeight="1" x14ac:dyDescent="0.25">
      <c r="A45" s="12" t="s">
        <v>392</v>
      </c>
      <c r="B45" s="12" t="s">
        <v>742</v>
      </c>
      <c r="C45" s="12" t="s">
        <v>744</v>
      </c>
      <c r="D45" s="30" t="s">
        <v>570</v>
      </c>
      <c r="E45" s="30" t="s">
        <v>571</v>
      </c>
      <c r="F45" s="26">
        <v>5.43</v>
      </c>
    </row>
    <row r="46" spans="1:6" ht="22.5" hidden="1" customHeight="1" x14ac:dyDescent="0.25">
      <c r="A46" s="12" t="s">
        <v>392</v>
      </c>
      <c r="B46" s="12" t="s">
        <v>742</v>
      </c>
      <c r="C46" s="12" t="s">
        <v>744</v>
      </c>
      <c r="D46" s="30" t="s">
        <v>570</v>
      </c>
      <c r="E46" s="30" t="s">
        <v>572</v>
      </c>
      <c r="F46" s="26">
        <v>3.61</v>
      </c>
    </row>
    <row r="47" spans="1:6" ht="22.5" hidden="1" customHeight="1" x14ac:dyDescent="0.25">
      <c r="A47" s="12" t="s">
        <v>392</v>
      </c>
      <c r="B47" s="12" t="s">
        <v>742</v>
      </c>
      <c r="C47" s="12" t="s">
        <v>744</v>
      </c>
      <c r="D47" s="30" t="s">
        <v>570</v>
      </c>
      <c r="E47" s="30" t="s">
        <v>573</v>
      </c>
      <c r="F47" s="26">
        <v>1.41</v>
      </c>
    </row>
    <row r="48" spans="1:6" ht="22.5" hidden="1" customHeight="1" x14ac:dyDescent="0.25">
      <c r="A48" s="12" t="s">
        <v>392</v>
      </c>
      <c r="B48" s="12" t="s">
        <v>742</v>
      </c>
      <c r="C48" s="12" t="s">
        <v>744</v>
      </c>
      <c r="D48" s="30" t="s">
        <v>570</v>
      </c>
      <c r="E48" s="30" t="s">
        <v>574</v>
      </c>
      <c r="F48" s="26">
        <v>0.22</v>
      </c>
    </row>
    <row r="49" spans="1:6" ht="22.5" hidden="1" customHeight="1" x14ac:dyDescent="0.25">
      <c r="A49" s="12" t="s">
        <v>392</v>
      </c>
      <c r="B49" s="12" t="s">
        <v>742</v>
      </c>
      <c r="C49" s="12" t="s">
        <v>744</v>
      </c>
      <c r="D49" s="30" t="s">
        <v>570</v>
      </c>
      <c r="E49" s="30" t="s">
        <v>575</v>
      </c>
      <c r="F49" s="26">
        <v>0.05</v>
      </c>
    </row>
    <row r="50" spans="1:6" ht="22.5" hidden="1" customHeight="1" x14ac:dyDescent="0.25">
      <c r="A50" s="12" t="s">
        <v>392</v>
      </c>
      <c r="B50" s="12" t="s">
        <v>742</v>
      </c>
      <c r="C50" s="12" t="s">
        <v>744</v>
      </c>
      <c r="D50" s="30" t="s">
        <v>570</v>
      </c>
      <c r="E50" s="30" t="s">
        <v>576</v>
      </c>
      <c r="F50" s="26">
        <v>1.1100000000000001</v>
      </c>
    </row>
    <row r="51" spans="1:6" ht="22.5" hidden="1" customHeight="1" x14ac:dyDescent="0.25">
      <c r="A51" s="12" t="s">
        <v>392</v>
      </c>
      <c r="B51" s="12" t="s">
        <v>742</v>
      </c>
      <c r="C51" s="12" t="s">
        <v>744</v>
      </c>
      <c r="D51" s="30" t="s">
        <v>570</v>
      </c>
      <c r="E51" s="30" t="s">
        <v>577</v>
      </c>
      <c r="F51" s="26">
        <v>0.74</v>
      </c>
    </row>
    <row r="52" spans="1:6" ht="22.5" hidden="1" customHeight="1" x14ac:dyDescent="0.25">
      <c r="A52" s="12" t="s">
        <v>392</v>
      </c>
      <c r="B52" s="12" t="s">
        <v>742</v>
      </c>
      <c r="C52" s="12" t="s">
        <v>744</v>
      </c>
      <c r="D52" s="30" t="s">
        <v>570</v>
      </c>
      <c r="E52" s="30" t="s">
        <v>578</v>
      </c>
      <c r="F52" s="26">
        <v>1.68</v>
      </c>
    </row>
    <row r="53" spans="1:6" ht="22.5" hidden="1" customHeight="1" x14ac:dyDescent="0.25">
      <c r="A53" s="12" t="s">
        <v>392</v>
      </c>
      <c r="B53" s="12" t="s">
        <v>742</v>
      </c>
      <c r="C53" s="12" t="s">
        <v>744</v>
      </c>
      <c r="D53" s="30" t="s">
        <v>570</v>
      </c>
      <c r="E53" s="30" t="s">
        <v>579</v>
      </c>
      <c r="F53" s="26">
        <v>1.64</v>
      </c>
    </row>
    <row r="54" spans="1:6" ht="22.5" hidden="1" customHeight="1" x14ac:dyDescent="0.25">
      <c r="A54" s="12" t="s">
        <v>392</v>
      </c>
      <c r="B54" s="12" t="s">
        <v>742</v>
      </c>
      <c r="C54" s="12" t="s">
        <v>744</v>
      </c>
      <c r="D54" s="30" t="s">
        <v>570</v>
      </c>
      <c r="E54" s="30" t="s">
        <v>580</v>
      </c>
      <c r="F54" s="26">
        <v>1.61</v>
      </c>
    </row>
    <row r="55" spans="1:6" ht="22.5" hidden="1" customHeight="1" x14ac:dyDescent="0.25">
      <c r="A55" s="12" t="s">
        <v>392</v>
      </c>
      <c r="B55" s="12" t="s">
        <v>742</v>
      </c>
      <c r="C55" s="12" t="s">
        <v>744</v>
      </c>
      <c r="D55" s="30" t="s">
        <v>570</v>
      </c>
      <c r="E55" s="30" t="s">
        <v>581</v>
      </c>
      <c r="F55" s="26">
        <v>0.69</v>
      </c>
    </row>
    <row r="56" spans="1:6" ht="22.5" hidden="1" customHeight="1" x14ac:dyDescent="0.25">
      <c r="A56" s="12" t="s">
        <v>392</v>
      </c>
      <c r="B56" s="12" t="s">
        <v>742</v>
      </c>
      <c r="C56" s="12" t="s">
        <v>744</v>
      </c>
      <c r="D56" s="30" t="s">
        <v>570</v>
      </c>
      <c r="E56" s="30" t="s">
        <v>582</v>
      </c>
      <c r="F56" s="26">
        <v>1.88</v>
      </c>
    </row>
    <row r="57" spans="1:6" ht="22.5" hidden="1" customHeight="1" x14ac:dyDescent="0.25">
      <c r="A57" s="12" t="s">
        <v>392</v>
      </c>
      <c r="B57" s="12" t="s">
        <v>742</v>
      </c>
      <c r="C57" s="12" t="s">
        <v>744</v>
      </c>
      <c r="D57" s="30" t="s">
        <v>570</v>
      </c>
      <c r="E57" s="30" t="s">
        <v>583</v>
      </c>
      <c r="F57" s="26">
        <v>0.8</v>
      </c>
    </row>
    <row r="58" spans="1:6" ht="22.5" hidden="1" customHeight="1" x14ac:dyDescent="0.25">
      <c r="A58" s="12" t="s">
        <v>392</v>
      </c>
      <c r="B58" s="12" t="s">
        <v>742</v>
      </c>
      <c r="C58" s="12" t="s">
        <v>744</v>
      </c>
      <c r="D58" s="30" t="s">
        <v>570</v>
      </c>
      <c r="E58" s="30" t="s">
        <v>584</v>
      </c>
      <c r="F58" s="26">
        <v>2.34</v>
      </c>
    </row>
    <row r="59" spans="1:6" ht="22.5" hidden="1" customHeight="1" x14ac:dyDescent="0.25">
      <c r="A59" s="12" t="s">
        <v>392</v>
      </c>
      <c r="B59" s="12" t="s">
        <v>742</v>
      </c>
      <c r="C59" s="12" t="s">
        <v>744</v>
      </c>
      <c r="D59" s="30" t="s">
        <v>570</v>
      </c>
      <c r="E59" s="30" t="s">
        <v>585</v>
      </c>
      <c r="F59" s="26">
        <v>0.57999999999999996</v>
      </c>
    </row>
    <row r="60" spans="1:6" ht="22.5" hidden="1" customHeight="1" x14ac:dyDescent="0.25">
      <c r="A60" s="12" t="s">
        <v>392</v>
      </c>
      <c r="B60" s="12" t="s">
        <v>742</v>
      </c>
      <c r="C60" s="12" t="s">
        <v>744</v>
      </c>
      <c r="D60" s="30" t="s">
        <v>570</v>
      </c>
      <c r="E60" s="30" t="s">
        <v>586</v>
      </c>
      <c r="F60" s="26">
        <v>1.3</v>
      </c>
    </row>
    <row r="61" spans="1:6" ht="22.5" hidden="1" customHeight="1" x14ac:dyDescent="0.25">
      <c r="A61" s="12" t="s">
        <v>392</v>
      </c>
      <c r="B61" s="12" t="s">
        <v>742</v>
      </c>
      <c r="C61" s="12" t="s">
        <v>745</v>
      </c>
      <c r="D61" s="30" t="s">
        <v>587</v>
      </c>
      <c r="E61" s="30" t="s">
        <v>588</v>
      </c>
      <c r="F61" s="33">
        <v>6.84</v>
      </c>
    </row>
    <row r="62" spans="1:6" ht="22.5" hidden="1" customHeight="1" x14ac:dyDescent="0.25">
      <c r="A62" s="12" t="s">
        <v>392</v>
      </c>
      <c r="B62" s="12" t="s">
        <v>742</v>
      </c>
      <c r="C62" s="12" t="s">
        <v>745</v>
      </c>
      <c r="D62" s="30" t="s">
        <v>587</v>
      </c>
      <c r="E62" s="30" t="s">
        <v>589</v>
      </c>
      <c r="F62" s="33">
        <v>1.71</v>
      </c>
    </row>
    <row r="63" spans="1:6" ht="22.5" hidden="1" customHeight="1" x14ac:dyDescent="0.25">
      <c r="A63" s="12" t="s">
        <v>392</v>
      </c>
      <c r="B63" s="12" t="s">
        <v>742</v>
      </c>
      <c r="C63" s="12" t="s">
        <v>745</v>
      </c>
      <c r="D63" s="30" t="s">
        <v>587</v>
      </c>
      <c r="E63" s="30" t="s">
        <v>590</v>
      </c>
      <c r="F63" s="33">
        <v>3.22</v>
      </c>
    </row>
    <row r="64" spans="1:6" ht="22.5" hidden="1" customHeight="1" x14ac:dyDescent="0.25">
      <c r="A64" s="12" t="s">
        <v>392</v>
      </c>
      <c r="B64" s="12" t="s">
        <v>742</v>
      </c>
      <c r="C64" s="12" t="s">
        <v>745</v>
      </c>
      <c r="D64" s="30" t="s">
        <v>587</v>
      </c>
      <c r="E64" s="30" t="s">
        <v>591</v>
      </c>
      <c r="F64" s="33">
        <v>1.59</v>
      </c>
    </row>
    <row r="65" spans="1:6" ht="22.5" hidden="1" customHeight="1" x14ac:dyDescent="0.25">
      <c r="A65" s="12" t="s">
        <v>392</v>
      </c>
      <c r="B65" s="12" t="s">
        <v>742</v>
      </c>
      <c r="C65" s="12" t="s">
        <v>745</v>
      </c>
      <c r="D65" s="30" t="s">
        <v>587</v>
      </c>
      <c r="E65" s="30" t="s">
        <v>592</v>
      </c>
      <c r="F65" s="33">
        <v>0.18</v>
      </c>
    </row>
    <row r="66" spans="1:6" ht="22.5" hidden="1" customHeight="1" x14ac:dyDescent="0.25">
      <c r="A66" s="12" t="s">
        <v>392</v>
      </c>
      <c r="B66" s="12" t="s">
        <v>742</v>
      </c>
      <c r="C66" s="12" t="s">
        <v>745</v>
      </c>
      <c r="D66" s="30" t="s">
        <v>587</v>
      </c>
      <c r="E66" s="30" t="s">
        <v>593</v>
      </c>
      <c r="F66" s="33">
        <v>0.16</v>
      </c>
    </row>
    <row r="67" spans="1:6" ht="22.5" hidden="1" customHeight="1" x14ac:dyDescent="0.25">
      <c r="A67" s="12" t="s">
        <v>392</v>
      </c>
      <c r="B67" s="12" t="s">
        <v>742</v>
      </c>
      <c r="C67" s="12" t="s">
        <v>745</v>
      </c>
      <c r="D67" s="30" t="s">
        <v>587</v>
      </c>
      <c r="E67" s="30" t="s">
        <v>594</v>
      </c>
      <c r="F67" s="33">
        <v>6.19</v>
      </c>
    </row>
    <row r="68" spans="1:6" ht="22.5" hidden="1" customHeight="1" x14ac:dyDescent="0.25">
      <c r="A68" s="12" t="s">
        <v>392</v>
      </c>
      <c r="B68" s="12" t="s">
        <v>742</v>
      </c>
      <c r="C68" s="12" t="s">
        <v>745</v>
      </c>
      <c r="D68" s="30" t="s">
        <v>587</v>
      </c>
      <c r="E68" s="30" t="s">
        <v>595</v>
      </c>
      <c r="F68" s="33">
        <v>0.69</v>
      </c>
    </row>
    <row r="69" spans="1:6" ht="22.5" hidden="1" customHeight="1" x14ac:dyDescent="0.25">
      <c r="A69" s="12" t="s">
        <v>392</v>
      </c>
      <c r="B69" s="12" t="s">
        <v>742</v>
      </c>
      <c r="C69" s="12" t="s">
        <v>745</v>
      </c>
      <c r="D69" s="30" t="s">
        <v>587</v>
      </c>
      <c r="E69" s="30" t="s">
        <v>596</v>
      </c>
      <c r="F69" s="33">
        <v>9.9</v>
      </c>
    </row>
    <row r="70" spans="1:6" ht="22.5" hidden="1" customHeight="1" x14ac:dyDescent="0.25">
      <c r="A70" s="12" t="s">
        <v>392</v>
      </c>
      <c r="B70" s="12" t="s">
        <v>742</v>
      </c>
      <c r="C70" s="12" t="s">
        <v>745</v>
      </c>
      <c r="D70" s="30" t="s">
        <v>587</v>
      </c>
      <c r="E70" s="30" t="s">
        <v>597</v>
      </c>
      <c r="F70" s="33">
        <v>4.24</v>
      </c>
    </row>
    <row r="71" spans="1:6" ht="22.5" hidden="1" customHeight="1" x14ac:dyDescent="0.25">
      <c r="A71" s="12" t="s">
        <v>392</v>
      </c>
      <c r="B71" s="12" t="s">
        <v>742</v>
      </c>
      <c r="C71" s="12" t="s">
        <v>745</v>
      </c>
      <c r="D71" s="30" t="s">
        <v>587</v>
      </c>
      <c r="E71" s="30" t="s">
        <v>305</v>
      </c>
      <c r="F71" s="33">
        <v>4.28</v>
      </c>
    </row>
    <row r="72" spans="1:6" ht="22.5" hidden="1" customHeight="1" x14ac:dyDescent="0.25">
      <c r="A72" s="12" t="s">
        <v>392</v>
      </c>
      <c r="B72" s="12" t="s">
        <v>742</v>
      </c>
      <c r="C72" s="12" t="s">
        <v>745</v>
      </c>
      <c r="D72" s="30" t="s">
        <v>587</v>
      </c>
      <c r="E72" s="30" t="s">
        <v>306</v>
      </c>
      <c r="F72" s="33">
        <v>2.85</v>
      </c>
    </row>
    <row r="73" spans="1:6" ht="22.5" hidden="1" customHeight="1" x14ac:dyDescent="0.25">
      <c r="A73" s="12" t="s">
        <v>392</v>
      </c>
      <c r="B73" s="12" t="s">
        <v>742</v>
      </c>
      <c r="C73" s="12" t="s">
        <v>745</v>
      </c>
      <c r="D73" s="30" t="s">
        <v>587</v>
      </c>
      <c r="E73" s="30" t="s">
        <v>1128</v>
      </c>
      <c r="F73" s="33">
        <v>5.43</v>
      </c>
    </row>
    <row r="74" spans="1:6" ht="22.5" hidden="1" customHeight="1" x14ac:dyDescent="0.25">
      <c r="A74" s="12" t="s">
        <v>392</v>
      </c>
      <c r="B74" s="12" t="s">
        <v>742</v>
      </c>
      <c r="C74" s="12" t="s">
        <v>745</v>
      </c>
      <c r="D74" s="30" t="s">
        <v>587</v>
      </c>
      <c r="E74" s="30" t="s">
        <v>1129</v>
      </c>
      <c r="F74" s="33">
        <v>0.47</v>
      </c>
    </row>
    <row r="75" spans="1:6" ht="22.5" hidden="1" customHeight="1" x14ac:dyDescent="0.25">
      <c r="A75" s="12" t="s">
        <v>392</v>
      </c>
      <c r="B75" s="12" t="s">
        <v>742</v>
      </c>
      <c r="C75" s="12" t="s">
        <v>745</v>
      </c>
      <c r="D75" s="30" t="s">
        <v>587</v>
      </c>
      <c r="E75" s="30" t="s">
        <v>1130</v>
      </c>
      <c r="F75" s="33">
        <v>3.81</v>
      </c>
    </row>
    <row r="76" spans="1:6" ht="22.5" hidden="1" customHeight="1" x14ac:dyDescent="0.25">
      <c r="A76" s="12" t="s">
        <v>392</v>
      </c>
      <c r="B76" s="12" t="s">
        <v>742</v>
      </c>
      <c r="C76" s="12" t="s">
        <v>745</v>
      </c>
      <c r="D76" s="30" t="s">
        <v>587</v>
      </c>
      <c r="E76" s="30" t="s">
        <v>1131</v>
      </c>
      <c r="F76" s="33">
        <v>0.6</v>
      </c>
    </row>
    <row r="77" spans="1:6" ht="22.5" hidden="1" customHeight="1" x14ac:dyDescent="0.25">
      <c r="A77" s="12" t="s">
        <v>392</v>
      </c>
      <c r="B77" s="12" t="s">
        <v>742</v>
      </c>
      <c r="C77" s="12" t="s">
        <v>745</v>
      </c>
      <c r="D77" s="30" t="s">
        <v>587</v>
      </c>
      <c r="E77" s="34" t="s">
        <v>598</v>
      </c>
      <c r="F77" s="33">
        <v>1.85</v>
      </c>
    </row>
    <row r="78" spans="1:6" ht="22.5" hidden="1" customHeight="1" x14ac:dyDescent="0.25">
      <c r="A78" s="12" t="s">
        <v>392</v>
      </c>
      <c r="B78" s="12" t="s">
        <v>742</v>
      </c>
      <c r="C78" s="12" t="s">
        <v>745</v>
      </c>
      <c r="D78" s="30" t="s">
        <v>587</v>
      </c>
      <c r="E78" s="34" t="s">
        <v>599</v>
      </c>
      <c r="F78" s="33">
        <v>0.79</v>
      </c>
    </row>
    <row r="79" spans="1:6" ht="22.5" hidden="1" customHeight="1" x14ac:dyDescent="0.25">
      <c r="A79" s="12" t="s">
        <v>392</v>
      </c>
      <c r="B79" s="12" t="s">
        <v>742</v>
      </c>
      <c r="C79" s="12" t="s">
        <v>745</v>
      </c>
      <c r="D79" s="30" t="s">
        <v>587</v>
      </c>
      <c r="E79" s="30" t="s">
        <v>600</v>
      </c>
      <c r="F79" s="33">
        <v>1.68</v>
      </c>
    </row>
    <row r="80" spans="1:6" ht="22.5" hidden="1" customHeight="1" x14ac:dyDescent="0.25">
      <c r="A80" s="12" t="s">
        <v>392</v>
      </c>
      <c r="B80" s="12" t="s">
        <v>742</v>
      </c>
      <c r="C80" s="12" t="s">
        <v>745</v>
      </c>
      <c r="D80" s="30" t="s">
        <v>587</v>
      </c>
      <c r="E80" s="30" t="s">
        <v>1132</v>
      </c>
      <c r="F80" s="33">
        <v>1.22</v>
      </c>
    </row>
    <row r="81" spans="1:6" ht="22.5" hidden="1" customHeight="1" x14ac:dyDescent="0.25">
      <c r="A81" s="12" t="s">
        <v>392</v>
      </c>
      <c r="B81" s="12" t="s">
        <v>742</v>
      </c>
      <c r="C81" s="12" t="s">
        <v>745</v>
      </c>
      <c r="D81" s="30" t="s">
        <v>587</v>
      </c>
      <c r="E81" s="30" t="s">
        <v>1133</v>
      </c>
      <c r="F81" s="33">
        <v>13.44</v>
      </c>
    </row>
    <row r="82" spans="1:6" ht="22.5" hidden="1" customHeight="1" x14ac:dyDescent="0.25">
      <c r="A82" s="12" t="s">
        <v>392</v>
      </c>
      <c r="B82" s="12" t="s">
        <v>742</v>
      </c>
      <c r="C82" s="12" t="s">
        <v>745</v>
      </c>
      <c r="D82" s="30" t="s">
        <v>587</v>
      </c>
      <c r="E82" s="30" t="s">
        <v>1134</v>
      </c>
      <c r="F82" s="33">
        <v>2.4300000000000002</v>
      </c>
    </row>
    <row r="83" spans="1:6" ht="22.5" hidden="1" customHeight="1" x14ac:dyDescent="0.25">
      <c r="A83" s="12" t="s">
        <v>392</v>
      </c>
      <c r="B83" s="12" t="s">
        <v>742</v>
      </c>
      <c r="C83" s="12" t="s">
        <v>745</v>
      </c>
      <c r="D83" s="30" t="s">
        <v>587</v>
      </c>
      <c r="E83" s="30" t="s">
        <v>1135</v>
      </c>
      <c r="F83" s="33">
        <v>1.45</v>
      </c>
    </row>
    <row r="84" spans="1:6" ht="22.5" hidden="1" customHeight="1" x14ac:dyDescent="0.25">
      <c r="A84" s="12" t="s">
        <v>392</v>
      </c>
      <c r="B84" s="12" t="s">
        <v>742</v>
      </c>
      <c r="C84" s="12" t="s">
        <v>745</v>
      </c>
      <c r="D84" s="30" t="s">
        <v>587</v>
      </c>
      <c r="E84" s="30" t="s">
        <v>601</v>
      </c>
      <c r="F84" s="33">
        <v>4.33</v>
      </c>
    </row>
    <row r="85" spans="1:6" ht="22.5" hidden="1" customHeight="1" x14ac:dyDescent="0.25">
      <c r="A85" s="12" t="s">
        <v>392</v>
      </c>
      <c r="B85" s="12" t="s">
        <v>742</v>
      </c>
      <c r="C85" s="12" t="s">
        <v>745</v>
      </c>
      <c r="D85" s="30" t="s">
        <v>587</v>
      </c>
      <c r="E85" s="30" t="s">
        <v>602</v>
      </c>
      <c r="F85" s="33">
        <v>4</v>
      </c>
    </row>
    <row r="86" spans="1:6" ht="22.5" hidden="1" customHeight="1" x14ac:dyDescent="0.25">
      <c r="A86" s="12" t="s">
        <v>392</v>
      </c>
      <c r="B86" s="12" t="s">
        <v>742</v>
      </c>
      <c r="C86" s="12" t="s">
        <v>745</v>
      </c>
      <c r="D86" s="30" t="s">
        <v>587</v>
      </c>
      <c r="E86" s="30" t="s">
        <v>603</v>
      </c>
      <c r="F86" s="33">
        <v>7.01</v>
      </c>
    </row>
    <row r="87" spans="1:6" ht="22.5" hidden="1" customHeight="1" x14ac:dyDescent="0.25">
      <c r="A87" s="12" t="s">
        <v>392</v>
      </c>
      <c r="B87" s="12" t="s">
        <v>742</v>
      </c>
      <c r="C87" s="12" t="s">
        <v>745</v>
      </c>
      <c r="D87" s="30" t="s">
        <v>587</v>
      </c>
      <c r="E87" s="30" t="s">
        <v>604</v>
      </c>
      <c r="F87" s="33">
        <v>2.91</v>
      </c>
    </row>
    <row r="88" spans="1:6" ht="22.5" hidden="1" customHeight="1" x14ac:dyDescent="0.25">
      <c r="A88" s="12" t="s">
        <v>392</v>
      </c>
      <c r="B88" s="12" t="s">
        <v>742</v>
      </c>
      <c r="C88" s="12" t="s">
        <v>745</v>
      </c>
      <c r="D88" s="30" t="s">
        <v>587</v>
      </c>
      <c r="E88" s="30" t="s">
        <v>605</v>
      </c>
      <c r="F88" s="33">
        <v>4.3600000000000003</v>
      </c>
    </row>
    <row r="89" spans="1:6" ht="22.5" hidden="1" customHeight="1" x14ac:dyDescent="0.25">
      <c r="A89" s="12" t="s">
        <v>392</v>
      </c>
      <c r="B89" s="12" t="s">
        <v>742</v>
      </c>
      <c r="C89" s="12" t="s">
        <v>745</v>
      </c>
      <c r="D89" s="30" t="s">
        <v>587</v>
      </c>
      <c r="E89" s="30" t="s">
        <v>606</v>
      </c>
      <c r="F89" s="33">
        <v>1.54</v>
      </c>
    </row>
    <row r="90" spans="1:6" ht="22.5" hidden="1" customHeight="1" x14ac:dyDescent="0.25">
      <c r="A90" s="12" t="s">
        <v>392</v>
      </c>
      <c r="B90" s="12" t="s">
        <v>742</v>
      </c>
      <c r="C90" s="12" t="s">
        <v>745</v>
      </c>
      <c r="D90" s="30" t="s">
        <v>587</v>
      </c>
      <c r="E90" s="30" t="s">
        <v>607</v>
      </c>
      <c r="F90" s="33">
        <v>0.27</v>
      </c>
    </row>
    <row r="91" spans="1:6" ht="22.5" hidden="1" customHeight="1" x14ac:dyDescent="0.25">
      <c r="A91" s="12" t="s">
        <v>392</v>
      </c>
      <c r="B91" s="12" t="s">
        <v>742</v>
      </c>
      <c r="C91" s="12" t="s">
        <v>745</v>
      </c>
      <c r="D91" s="30" t="s">
        <v>587</v>
      </c>
      <c r="E91" s="30" t="s">
        <v>608</v>
      </c>
      <c r="F91" s="33">
        <v>4.2</v>
      </c>
    </row>
    <row r="92" spans="1:6" ht="22.5" hidden="1" customHeight="1" x14ac:dyDescent="0.25">
      <c r="A92" s="12" t="s">
        <v>392</v>
      </c>
      <c r="B92" s="12" t="s">
        <v>742</v>
      </c>
      <c r="C92" s="12" t="s">
        <v>745</v>
      </c>
      <c r="D92" s="30" t="s">
        <v>587</v>
      </c>
      <c r="E92" s="30" t="s">
        <v>609</v>
      </c>
      <c r="F92" s="33">
        <v>1.77</v>
      </c>
    </row>
    <row r="93" spans="1:6" ht="22.5" hidden="1" customHeight="1" x14ac:dyDescent="0.25">
      <c r="A93" s="12" t="s">
        <v>392</v>
      </c>
      <c r="B93" s="12" t="s">
        <v>742</v>
      </c>
      <c r="C93" s="12" t="s">
        <v>745</v>
      </c>
      <c r="D93" s="30" t="s">
        <v>587</v>
      </c>
      <c r="E93" s="30" t="s">
        <v>610</v>
      </c>
      <c r="F93" s="33">
        <v>0.2</v>
      </c>
    </row>
    <row r="94" spans="1:6" ht="22.5" hidden="1" customHeight="1" x14ac:dyDescent="0.25">
      <c r="A94" s="12" t="s">
        <v>392</v>
      </c>
      <c r="B94" s="12" t="s">
        <v>742</v>
      </c>
      <c r="C94" s="12" t="s">
        <v>745</v>
      </c>
      <c r="D94" s="30" t="s">
        <v>587</v>
      </c>
      <c r="E94" s="30" t="s">
        <v>611</v>
      </c>
      <c r="F94" s="33">
        <v>0.45</v>
      </c>
    </row>
    <row r="95" spans="1:6" ht="22.5" hidden="1" customHeight="1" x14ac:dyDescent="0.25">
      <c r="A95" s="12" t="s">
        <v>392</v>
      </c>
      <c r="B95" s="12" t="s">
        <v>742</v>
      </c>
      <c r="C95" s="12" t="s">
        <v>745</v>
      </c>
      <c r="D95" s="30" t="s">
        <v>587</v>
      </c>
      <c r="E95" s="30" t="s">
        <v>612</v>
      </c>
      <c r="F95" s="33">
        <v>4.25</v>
      </c>
    </row>
    <row r="96" spans="1:6" ht="22.5" hidden="1" customHeight="1" x14ac:dyDescent="0.25">
      <c r="A96" s="12" t="s">
        <v>392</v>
      </c>
      <c r="B96" s="12" t="s">
        <v>742</v>
      </c>
      <c r="C96" s="12" t="s">
        <v>745</v>
      </c>
      <c r="D96" s="30" t="s">
        <v>587</v>
      </c>
      <c r="E96" s="30" t="s">
        <v>613</v>
      </c>
      <c r="F96" s="33">
        <v>13.09</v>
      </c>
    </row>
    <row r="97" spans="1:6" ht="22.5" hidden="1" customHeight="1" x14ac:dyDescent="0.25">
      <c r="A97" s="12" t="s">
        <v>392</v>
      </c>
      <c r="B97" s="12" t="s">
        <v>742</v>
      </c>
      <c r="C97" s="12" t="s">
        <v>745</v>
      </c>
      <c r="D97" s="30" t="s">
        <v>587</v>
      </c>
      <c r="E97" s="30" t="s">
        <v>614</v>
      </c>
      <c r="F97" s="33">
        <v>1.45</v>
      </c>
    </row>
    <row r="98" spans="1:6" ht="22.5" hidden="1" customHeight="1" x14ac:dyDescent="0.25">
      <c r="A98" s="12" t="s">
        <v>392</v>
      </c>
      <c r="B98" s="12" t="s">
        <v>742</v>
      </c>
      <c r="C98" s="12" t="s">
        <v>745</v>
      </c>
      <c r="D98" s="30" t="s">
        <v>587</v>
      </c>
      <c r="E98" s="30" t="s">
        <v>615</v>
      </c>
      <c r="F98" s="33">
        <v>0.19</v>
      </c>
    </row>
    <row r="99" spans="1:6" ht="22.5" hidden="1" customHeight="1" x14ac:dyDescent="0.25">
      <c r="A99" s="12" t="s">
        <v>392</v>
      </c>
      <c r="B99" s="12" t="s">
        <v>742</v>
      </c>
      <c r="C99" s="12" t="s">
        <v>745</v>
      </c>
      <c r="D99" s="30" t="s">
        <v>587</v>
      </c>
      <c r="E99" s="30" t="s">
        <v>616</v>
      </c>
      <c r="F99" s="33">
        <v>0.6</v>
      </c>
    </row>
    <row r="100" spans="1:6" ht="22.5" hidden="1" customHeight="1" x14ac:dyDescent="0.25">
      <c r="A100" s="12" t="s">
        <v>392</v>
      </c>
      <c r="B100" s="12" t="s">
        <v>742</v>
      </c>
      <c r="C100" s="12" t="s">
        <v>745</v>
      </c>
      <c r="D100" s="30" t="s">
        <v>587</v>
      </c>
      <c r="E100" s="30" t="s">
        <v>617</v>
      </c>
      <c r="F100" s="33">
        <v>0.26</v>
      </c>
    </row>
    <row r="101" spans="1:6" ht="22.5" hidden="1" customHeight="1" x14ac:dyDescent="0.25">
      <c r="A101" s="12" t="s">
        <v>392</v>
      </c>
      <c r="B101" s="12" t="s">
        <v>742</v>
      </c>
      <c r="C101" s="12" t="s">
        <v>745</v>
      </c>
      <c r="D101" s="30" t="s">
        <v>587</v>
      </c>
      <c r="E101" s="30" t="s">
        <v>618</v>
      </c>
      <c r="F101" s="33">
        <v>1.82</v>
      </c>
    </row>
    <row r="102" spans="1:6" ht="22.5" hidden="1" customHeight="1" x14ac:dyDescent="0.25">
      <c r="A102" s="12" t="s">
        <v>392</v>
      </c>
      <c r="B102" s="12" t="s">
        <v>742</v>
      </c>
      <c r="C102" s="12" t="s">
        <v>745</v>
      </c>
      <c r="D102" s="30" t="s">
        <v>587</v>
      </c>
      <c r="E102" s="30" t="s">
        <v>619</v>
      </c>
      <c r="F102" s="33">
        <v>1.38</v>
      </c>
    </row>
    <row r="103" spans="1:6" ht="22.5" hidden="1" customHeight="1" x14ac:dyDescent="0.25">
      <c r="A103" s="12" t="s">
        <v>392</v>
      </c>
      <c r="B103" s="12" t="s">
        <v>742</v>
      </c>
      <c r="C103" s="12" t="s">
        <v>745</v>
      </c>
      <c r="D103" s="30" t="s">
        <v>587</v>
      </c>
      <c r="E103" s="30" t="s">
        <v>620</v>
      </c>
      <c r="F103" s="33">
        <v>9.94</v>
      </c>
    </row>
    <row r="104" spans="1:6" ht="22.5" hidden="1" customHeight="1" x14ac:dyDescent="0.25">
      <c r="A104" s="12" t="s">
        <v>392</v>
      </c>
      <c r="B104" s="12" t="s">
        <v>742</v>
      </c>
      <c r="C104" s="12" t="s">
        <v>745</v>
      </c>
      <c r="D104" s="30" t="s">
        <v>587</v>
      </c>
      <c r="E104" s="30" t="s">
        <v>621</v>
      </c>
      <c r="F104" s="33">
        <v>7.2</v>
      </c>
    </row>
    <row r="105" spans="1:6" ht="22.5" hidden="1" customHeight="1" x14ac:dyDescent="0.25">
      <c r="A105" s="12" t="s">
        <v>392</v>
      </c>
      <c r="B105" s="12" t="s">
        <v>742</v>
      </c>
      <c r="C105" s="12" t="s">
        <v>745</v>
      </c>
      <c r="D105" s="30" t="s">
        <v>587</v>
      </c>
      <c r="E105" s="30" t="s">
        <v>622</v>
      </c>
      <c r="F105" s="33">
        <v>0.87</v>
      </c>
    </row>
    <row r="106" spans="1:6" ht="22.5" hidden="1" customHeight="1" x14ac:dyDescent="0.25">
      <c r="A106" s="12" t="s">
        <v>392</v>
      </c>
      <c r="B106" s="12" t="s">
        <v>742</v>
      </c>
      <c r="C106" s="12" t="s">
        <v>745</v>
      </c>
      <c r="D106" s="30" t="s">
        <v>587</v>
      </c>
      <c r="E106" s="30" t="s">
        <v>623</v>
      </c>
      <c r="F106" s="33">
        <v>1.21</v>
      </c>
    </row>
    <row r="107" spans="1:6" ht="22.5" hidden="1" customHeight="1" x14ac:dyDescent="0.25">
      <c r="A107" s="12" t="s">
        <v>392</v>
      </c>
      <c r="B107" s="12" t="s">
        <v>742</v>
      </c>
      <c r="C107" s="12" t="s">
        <v>745</v>
      </c>
      <c r="D107" s="30" t="s">
        <v>587</v>
      </c>
      <c r="E107" s="30" t="s">
        <v>624</v>
      </c>
      <c r="F107" s="33">
        <v>2.58</v>
      </c>
    </row>
    <row r="108" spans="1:6" ht="22.5" hidden="1" customHeight="1" x14ac:dyDescent="0.25">
      <c r="A108" s="12" t="s">
        <v>392</v>
      </c>
      <c r="B108" s="12" t="s">
        <v>742</v>
      </c>
      <c r="C108" s="12" t="s">
        <v>745</v>
      </c>
      <c r="D108" s="30" t="s">
        <v>587</v>
      </c>
      <c r="E108" s="30" t="s">
        <v>625</v>
      </c>
      <c r="F108" s="33">
        <v>2.4500000000000002</v>
      </c>
    </row>
    <row r="109" spans="1:6" ht="22.5" hidden="1" customHeight="1" x14ac:dyDescent="0.25">
      <c r="A109" s="12" t="s">
        <v>392</v>
      </c>
      <c r="B109" s="12" t="s">
        <v>742</v>
      </c>
      <c r="C109" s="12" t="s">
        <v>745</v>
      </c>
      <c r="D109" s="30" t="s">
        <v>587</v>
      </c>
      <c r="E109" s="30" t="s">
        <v>626</v>
      </c>
      <c r="F109" s="33">
        <v>3.3</v>
      </c>
    </row>
    <row r="110" spans="1:6" ht="22.5" hidden="1" customHeight="1" x14ac:dyDescent="0.25">
      <c r="A110" s="12" t="s">
        <v>392</v>
      </c>
      <c r="B110" s="12" t="s">
        <v>742</v>
      </c>
      <c r="C110" s="12" t="s">
        <v>745</v>
      </c>
      <c r="D110" s="30" t="s">
        <v>587</v>
      </c>
      <c r="E110" s="30" t="s">
        <v>627</v>
      </c>
      <c r="F110" s="33">
        <v>0.37</v>
      </c>
    </row>
    <row r="111" spans="1:6" ht="22.5" hidden="1" customHeight="1" x14ac:dyDescent="0.25">
      <c r="A111" s="12" t="s">
        <v>392</v>
      </c>
      <c r="B111" s="12" t="s">
        <v>742</v>
      </c>
      <c r="C111" s="12" t="s">
        <v>745</v>
      </c>
      <c r="D111" s="30" t="s">
        <v>587</v>
      </c>
      <c r="E111" s="30" t="s">
        <v>353</v>
      </c>
      <c r="F111" s="33">
        <v>5.22</v>
      </c>
    </row>
    <row r="112" spans="1:6" ht="22.5" hidden="1" customHeight="1" x14ac:dyDescent="0.25">
      <c r="A112" s="12" t="s">
        <v>392</v>
      </c>
      <c r="B112" s="12" t="s">
        <v>742</v>
      </c>
      <c r="C112" s="12" t="s">
        <v>745</v>
      </c>
      <c r="D112" s="30" t="s">
        <v>587</v>
      </c>
      <c r="E112" s="30" t="s">
        <v>354</v>
      </c>
      <c r="F112" s="33">
        <v>1.3</v>
      </c>
    </row>
    <row r="113" spans="1:6" ht="22.5" hidden="1" customHeight="1" x14ac:dyDescent="0.25">
      <c r="A113" s="12" t="s">
        <v>392</v>
      </c>
      <c r="B113" s="12" t="s">
        <v>742</v>
      </c>
      <c r="C113" s="12" t="s">
        <v>745</v>
      </c>
      <c r="D113" s="30" t="s">
        <v>587</v>
      </c>
      <c r="E113" s="30" t="s">
        <v>628</v>
      </c>
      <c r="F113" s="33">
        <v>3.26</v>
      </c>
    </row>
    <row r="114" spans="1:6" ht="22.5" hidden="1" customHeight="1" x14ac:dyDescent="0.25">
      <c r="A114" s="12" t="s">
        <v>392</v>
      </c>
      <c r="B114" s="12" t="s">
        <v>742</v>
      </c>
      <c r="C114" s="12" t="s">
        <v>745</v>
      </c>
      <c r="D114" s="30" t="s">
        <v>587</v>
      </c>
      <c r="E114" s="30" t="s">
        <v>629</v>
      </c>
      <c r="F114" s="33">
        <v>0.81</v>
      </c>
    </row>
    <row r="115" spans="1:6" ht="22.5" hidden="1" customHeight="1" x14ac:dyDescent="0.25">
      <c r="A115" s="12" t="s">
        <v>392</v>
      </c>
      <c r="B115" s="12" t="s">
        <v>742</v>
      </c>
      <c r="C115" s="12" t="s">
        <v>745</v>
      </c>
      <c r="D115" s="30" t="s">
        <v>587</v>
      </c>
      <c r="E115" s="30" t="s">
        <v>630</v>
      </c>
      <c r="F115" s="33">
        <v>1.78</v>
      </c>
    </row>
    <row r="116" spans="1:6" ht="22.5" hidden="1" customHeight="1" x14ac:dyDescent="0.25">
      <c r="A116" s="12" t="s">
        <v>392</v>
      </c>
      <c r="B116" s="12" t="s">
        <v>742</v>
      </c>
      <c r="C116" s="12" t="s">
        <v>745</v>
      </c>
      <c r="D116" s="30" t="s">
        <v>587</v>
      </c>
      <c r="E116" s="30" t="s">
        <v>631</v>
      </c>
      <c r="F116" s="26">
        <v>0.76</v>
      </c>
    </row>
    <row r="117" spans="1:6" ht="22.5" hidden="1" customHeight="1" x14ac:dyDescent="0.25">
      <c r="A117" s="12" t="s">
        <v>392</v>
      </c>
      <c r="B117" s="12" t="s">
        <v>742</v>
      </c>
      <c r="C117" s="12" t="s">
        <v>745</v>
      </c>
      <c r="D117" s="30" t="s">
        <v>587</v>
      </c>
      <c r="E117" s="30" t="s">
        <v>632</v>
      </c>
      <c r="F117" s="26">
        <v>0.3</v>
      </c>
    </row>
    <row r="118" spans="1:6" ht="22.5" hidden="1" customHeight="1" x14ac:dyDescent="0.25">
      <c r="A118" s="12" t="s">
        <v>392</v>
      </c>
      <c r="B118" s="12" t="s">
        <v>742</v>
      </c>
      <c r="C118" s="12" t="s">
        <v>745</v>
      </c>
      <c r="D118" s="30" t="s">
        <v>587</v>
      </c>
      <c r="E118" s="30" t="s">
        <v>633</v>
      </c>
      <c r="F118" s="26">
        <v>1.71</v>
      </c>
    </row>
    <row r="119" spans="1:6" ht="22.5" hidden="1" customHeight="1" x14ac:dyDescent="0.25">
      <c r="A119" s="12" t="s">
        <v>392</v>
      </c>
      <c r="B119" s="12" t="s">
        <v>742</v>
      </c>
      <c r="C119" s="12" t="s">
        <v>745</v>
      </c>
      <c r="D119" s="30" t="s">
        <v>587</v>
      </c>
      <c r="E119" s="30" t="s">
        <v>634</v>
      </c>
      <c r="F119" s="26">
        <v>0.57999999999999996</v>
      </c>
    </row>
    <row r="120" spans="1:6" ht="22.5" hidden="1" customHeight="1" x14ac:dyDescent="0.25">
      <c r="A120" s="12" t="s">
        <v>392</v>
      </c>
      <c r="B120" s="12" t="s">
        <v>742</v>
      </c>
      <c r="C120" s="12" t="s">
        <v>745</v>
      </c>
      <c r="D120" s="30" t="s">
        <v>587</v>
      </c>
      <c r="E120" s="30" t="s">
        <v>635</v>
      </c>
      <c r="F120" s="26">
        <v>0.04</v>
      </c>
    </row>
    <row r="121" spans="1:6" ht="22.5" hidden="1" customHeight="1" x14ac:dyDescent="0.25">
      <c r="A121" s="12" t="s">
        <v>392</v>
      </c>
      <c r="B121" s="12" t="s">
        <v>742</v>
      </c>
      <c r="C121" s="12" t="s">
        <v>745</v>
      </c>
      <c r="D121" s="30" t="s">
        <v>587</v>
      </c>
      <c r="E121" s="30" t="s">
        <v>636</v>
      </c>
      <c r="F121" s="26">
        <v>5.56</v>
      </c>
    </row>
    <row r="122" spans="1:6" ht="22.5" hidden="1" customHeight="1" x14ac:dyDescent="0.25">
      <c r="A122" s="12" t="s">
        <v>392</v>
      </c>
      <c r="B122" s="12" t="s">
        <v>742</v>
      </c>
      <c r="C122" s="12" t="s">
        <v>745</v>
      </c>
      <c r="D122" s="30" t="s">
        <v>587</v>
      </c>
      <c r="E122" s="30" t="s">
        <v>637</v>
      </c>
      <c r="F122" s="26">
        <v>1.39</v>
      </c>
    </row>
    <row r="123" spans="1:6" ht="22.5" hidden="1" customHeight="1" x14ac:dyDescent="0.25">
      <c r="A123" s="12" t="s">
        <v>392</v>
      </c>
      <c r="B123" s="12" t="s">
        <v>742</v>
      </c>
      <c r="C123" s="12" t="s">
        <v>745</v>
      </c>
      <c r="D123" s="30" t="s">
        <v>587</v>
      </c>
      <c r="E123" s="30" t="s">
        <v>638</v>
      </c>
      <c r="F123" s="26">
        <v>3.28</v>
      </c>
    </row>
    <row r="124" spans="1:6" ht="22.5" hidden="1" customHeight="1" x14ac:dyDescent="0.25">
      <c r="A124" s="12" t="s">
        <v>392</v>
      </c>
      <c r="B124" s="12" t="s">
        <v>742</v>
      </c>
      <c r="C124" s="12" t="s">
        <v>745</v>
      </c>
      <c r="D124" s="30" t="s">
        <v>587</v>
      </c>
      <c r="E124" s="30" t="s">
        <v>639</v>
      </c>
      <c r="F124" s="26">
        <v>7.67</v>
      </c>
    </row>
    <row r="125" spans="1:6" ht="22.5" hidden="1" customHeight="1" x14ac:dyDescent="0.25">
      <c r="A125" s="12" t="s">
        <v>392</v>
      </c>
      <c r="B125" s="12" t="s">
        <v>742</v>
      </c>
      <c r="C125" s="12" t="s">
        <v>745</v>
      </c>
      <c r="D125" s="30" t="s">
        <v>587</v>
      </c>
      <c r="E125" s="30" t="s">
        <v>640</v>
      </c>
      <c r="F125" s="26">
        <v>1.92</v>
      </c>
    </row>
    <row r="126" spans="1:6" ht="22.5" hidden="1" customHeight="1" x14ac:dyDescent="0.25">
      <c r="A126" s="12" t="s">
        <v>392</v>
      </c>
      <c r="B126" s="12" t="s">
        <v>742</v>
      </c>
      <c r="C126" s="12" t="s">
        <v>745</v>
      </c>
      <c r="D126" s="30" t="s">
        <v>587</v>
      </c>
      <c r="E126" s="30" t="s">
        <v>641</v>
      </c>
      <c r="F126" s="26">
        <v>3.68</v>
      </c>
    </row>
    <row r="127" spans="1:6" ht="22.5" hidden="1" customHeight="1" x14ac:dyDescent="0.25">
      <c r="A127" s="12" t="s">
        <v>392</v>
      </c>
      <c r="B127" s="12" t="s">
        <v>742</v>
      </c>
      <c r="C127" s="12" t="s">
        <v>745</v>
      </c>
      <c r="D127" s="30" t="s">
        <v>587</v>
      </c>
      <c r="E127" s="30" t="s">
        <v>642</v>
      </c>
      <c r="F127" s="26">
        <v>2.72</v>
      </c>
    </row>
    <row r="128" spans="1:6" ht="22.5" hidden="1" customHeight="1" x14ac:dyDescent="0.25">
      <c r="A128" s="12" t="s">
        <v>392</v>
      </c>
      <c r="B128" s="12" t="s">
        <v>742</v>
      </c>
      <c r="C128" s="12" t="s">
        <v>745</v>
      </c>
      <c r="D128" s="30" t="s">
        <v>587</v>
      </c>
      <c r="E128" s="30" t="s">
        <v>643</v>
      </c>
      <c r="F128" s="26">
        <v>0.68</v>
      </c>
    </row>
    <row r="129" spans="1:6" ht="22.5" hidden="1" customHeight="1" x14ac:dyDescent="0.25">
      <c r="A129" s="12" t="s">
        <v>392</v>
      </c>
      <c r="B129" s="12" t="s">
        <v>742</v>
      </c>
      <c r="C129" s="12" t="s">
        <v>745</v>
      </c>
      <c r="D129" s="30" t="s">
        <v>587</v>
      </c>
      <c r="E129" s="30" t="s">
        <v>644</v>
      </c>
      <c r="F129" s="26">
        <v>6.68</v>
      </c>
    </row>
    <row r="130" spans="1:6" ht="22.5" hidden="1" customHeight="1" x14ac:dyDescent="0.25">
      <c r="A130" s="12" t="s">
        <v>392</v>
      </c>
      <c r="B130" s="12" t="s">
        <v>742</v>
      </c>
      <c r="C130" s="12" t="s">
        <v>745</v>
      </c>
      <c r="D130" s="30" t="s">
        <v>587</v>
      </c>
      <c r="E130" s="30" t="s">
        <v>335</v>
      </c>
      <c r="F130" s="26">
        <v>7.39</v>
      </c>
    </row>
    <row r="131" spans="1:6" ht="22.5" hidden="1" customHeight="1" x14ac:dyDescent="0.25">
      <c r="A131" s="12" t="s">
        <v>392</v>
      </c>
      <c r="B131" s="12" t="s">
        <v>742</v>
      </c>
      <c r="C131" s="12" t="s">
        <v>745</v>
      </c>
      <c r="D131" s="30" t="s">
        <v>587</v>
      </c>
      <c r="E131" s="30" t="s">
        <v>645</v>
      </c>
      <c r="F131" s="26">
        <v>3.2</v>
      </c>
    </row>
    <row r="132" spans="1:6" ht="22.5" hidden="1" customHeight="1" x14ac:dyDescent="0.25">
      <c r="A132" s="12" t="s">
        <v>392</v>
      </c>
      <c r="B132" s="12" t="s">
        <v>742</v>
      </c>
      <c r="C132" s="12" t="s">
        <v>745</v>
      </c>
      <c r="D132" s="30" t="s">
        <v>587</v>
      </c>
      <c r="E132" s="30" t="s">
        <v>646</v>
      </c>
      <c r="F132" s="26">
        <v>2.42</v>
      </c>
    </row>
    <row r="133" spans="1:6" ht="22.5" hidden="1" customHeight="1" x14ac:dyDescent="0.25">
      <c r="A133" s="12" t="s">
        <v>392</v>
      </c>
      <c r="B133" s="12" t="s">
        <v>742</v>
      </c>
      <c r="C133" s="12" t="s">
        <v>745</v>
      </c>
      <c r="D133" s="30" t="s">
        <v>587</v>
      </c>
      <c r="E133" s="30" t="s">
        <v>647</v>
      </c>
      <c r="F133" s="26">
        <v>7.79</v>
      </c>
    </row>
    <row r="134" spans="1:6" ht="22.5" hidden="1" customHeight="1" x14ac:dyDescent="0.25">
      <c r="A134" s="12" t="s">
        <v>392</v>
      </c>
      <c r="B134" s="12" t="s">
        <v>742</v>
      </c>
      <c r="C134" s="12" t="s">
        <v>745</v>
      </c>
      <c r="D134" s="30" t="s">
        <v>587</v>
      </c>
      <c r="E134" s="30" t="s">
        <v>648</v>
      </c>
      <c r="F134" s="26">
        <v>13.02</v>
      </c>
    </row>
    <row r="135" spans="1:6" ht="22.5" hidden="1" customHeight="1" x14ac:dyDescent="0.25">
      <c r="A135" s="12" t="s">
        <v>392</v>
      </c>
      <c r="B135" s="12" t="s">
        <v>742</v>
      </c>
      <c r="C135" s="12" t="s">
        <v>745</v>
      </c>
      <c r="D135" s="30" t="s">
        <v>587</v>
      </c>
      <c r="E135" s="30" t="s">
        <v>649</v>
      </c>
      <c r="F135" s="26">
        <v>3.26</v>
      </c>
    </row>
    <row r="136" spans="1:6" ht="22.5" hidden="1" customHeight="1" x14ac:dyDescent="0.25">
      <c r="A136" s="12" t="s">
        <v>392</v>
      </c>
      <c r="B136" s="12" t="s">
        <v>742</v>
      </c>
      <c r="C136" s="12" t="s">
        <v>745</v>
      </c>
      <c r="D136" s="30" t="s">
        <v>587</v>
      </c>
      <c r="E136" s="30" t="s">
        <v>650</v>
      </c>
      <c r="F136" s="26">
        <v>2.75</v>
      </c>
    </row>
    <row r="137" spans="1:6" ht="22.5" hidden="1" customHeight="1" x14ac:dyDescent="0.25">
      <c r="A137" s="12" t="s">
        <v>392</v>
      </c>
      <c r="B137" s="12" t="s">
        <v>742</v>
      </c>
      <c r="C137" s="12" t="s">
        <v>745</v>
      </c>
      <c r="D137" s="30" t="s">
        <v>587</v>
      </c>
      <c r="E137" s="30" t="s">
        <v>651</v>
      </c>
      <c r="F137" s="26">
        <v>15.71</v>
      </c>
    </row>
    <row r="138" spans="1:6" ht="22.5" hidden="1" customHeight="1" x14ac:dyDescent="0.25">
      <c r="A138" s="12" t="s">
        <v>392</v>
      </c>
      <c r="B138" s="12" t="s">
        <v>742</v>
      </c>
      <c r="C138" s="12" t="s">
        <v>745</v>
      </c>
      <c r="D138" s="30" t="s">
        <v>587</v>
      </c>
      <c r="E138" s="30" t="s">
        <v>652</v>
      </c>
      <c r="F138" s="26">
        <v>3.93</v>
      </c>
    </row>
    <row r="139" spans="1:6" ht="22.5" hidden="1" customHeight="1" x14ac:dyDescent="0.25">
      <c r="A139" s="12" t="s">
        <v>392</v>
      </c>
      <c r="B139" s="12" t="s">
        <v>742</v>
      </c>
      <c r="C139" s="12" t="s">
        <v>745</v>
      </c>
      <c r="D139" s="30" t="s">
        <v>587</v>
      </c>
      <c r="E139" s="30" t="s">
        <v>653</v>
      </c>
      <c r="F139" s="26">
        <v>14.48</v>
      </c>
    </row>
    <row r="140" spans="1:6" ht="22.5" hidden="1" customHeight="1" x14ac:dyDescent="0.25">
      <c r="A140" s="12" t="s">
        <v>392</v>
      </c>
      <c r="B140" s="12" t="s">
        <v>742</v>
      </c>
      <c r="C140" s="12" t="s">
        <v>745</v>
      </c>
      <c r="D140" s="30" t="s">
        <v>587</v>
      </c>
      <c r="E140" s="30" t="s">
        <v>654</v>
      </c>
      <c r="F140" s="26">
        <v>6.21</v>
      </c>
    </row>
    <row r="141" spans="1:6" ht="22.5" hidden="1" customHeight="1" x14ac:dyDescent="0.25">
      <c r="A141" s="12" t="s">
        <v>392</v>
      </c>
      <c r="B141" s="12" t="s">
        <v>742</v>
      </c>
      <c r="C141" s="12" t="s">
        <v>745</v>
      </c>
      <c r="D141" s="30" t="s">
        <v>587</v>
      </c>
      <c r="E141" s="30" t="s">
        <v>655</v>
      </c>
      <c r="F141" s="26">
        <v>20.41</v>
      </c>
    </row>
    <row r="142" spans="1:6" ht="22.5" hidden="1" customHeight="1" x14ac:dyDescent="0.25">
      <c r="A142" s="12" t="s">
        <v>392</v>
      </c>
      <c r="B142" s="12" t="s">
        <v>742</v>
      </c>
      <c r="C142" s="12" t="s">
        <v>745</v>
      </c>
      <c r="D142" s="30" t="s">
        <v>587</v>
      </c>
      <c r="E142" s="30" t="s">
        <v>656</v>
      </c>
      <c r="F142" s="26">
        <v>1.29</v>
      </c>
    </row>
    <row r="143" spans="1:6" ht="22.5" hidden="1" customHeight="1" x14ac:dyDescent="0.25">
      <c r="A143" s="12" t="s">
        <v>392</v>
      </c>
      <c r="B143" s="12" t="s">
        <v>742</v>
      </c>
      <c r="C143" s="12" t="s">
        <v>745</v>
      </c>
      <c r="D143" s="30" t="s">
        <v>587</v>
      </c>
      <c r="E143" s="30" t="s">
        <v>657</v>
      </c>
      <c r="F143" s="26">
        <v>14.65</v>
      </c>
    </row>
    <row r="144" spans="1:6" ht="22.5" hidden="1" customHeight="1" x14ac:dyDescent="0.25">
      <c r="A144" s="12" t="s">
        <v>392</v>
      </c>
      <c r="B144" s="12" t="s">
        <v>742</v>
      </c>
      <c r="C144" s="12" t="s">
        <v>745</v>
      </c>
      <c r="D144" s="30" t="s">
        <v>587</v>
      </c>
      <c r="E144" s="30" t="s">
        <v>658</v>
      </c>
      <c r="F144" s="26">
        <v>0.54</v>
      </c>
    </row>
    <row r="145" spans="1:6" ht="22.5" hidden="1" customHeight="1" x14ac:dyDescent="0.25">
      <c r="A145" s="12" t="s">
        <v>392</v>
      </c>
      <c r="B145" s="12" t="s">
        <v>742</v>
      </c>
      <c r="C145" s="12" t="s">
        <v>745</v>
      </c>
      <c r="D145" s="30" t="s">
        <v>587</v>
      </c>
      <c r="E145" s="30" t="s">
        <v>659</v>
      </c>
      <c r="F145" s="26">
        <v>6.55</v>
      </c>
    </row>
    <row r="146" spans="1:6" ht="22.5" hidden="1" customHeight="1" x14ac:dyDescent="0.25">
      <c r="A146" s="12" t="s">
        <v>392</v>
      </c>
      <c r="B146" s="12" t="s">
        <v>742</v>
      </c>
      <c r="C146" s="12" t="s">
        <v>745</v>
      </c>
      <c r="D146" s="30" t="s">
        <v>587</v>
      </c>
      <c r="E146" s="30" t="s">
        <v>660</v>
      </c>
      <c r="F146" s="26">
        <v>1.54</v>
      </c>
    </row>
    <row r="147" spans="1:6" ht="22.5" hidden="1" customHeight="1" x14ac:dyDescent="0.25">
      <c r="A147" s="12" t="s">
        <v>392</v>
      </c>
      <c r="B147" s="12" t="s">
        <v>742</v>
      </c>
      <c r="C147" s="12" t="s">
        <v>745</v>
      </c>
      <c r="D147" s="30" t="s">
        <v>587</v>
      </c>
      <c r="E147" s="30" t="s">
        <v>661</v>
      </c>
      <c r="F147" s="26">
        <v>3.7</v>
      </c>
    </row>
    <row r="148" spans="1:6" ht="22.5" hidden="1" customHeight="1" x14ac:dyDescent="0.25">
      <c r="A148" s="12" t="s">
        <v>392</v>
      </c>
      <c r="B148" s="12" t="s">
        <v>742</v>
      </c>
      <c r="C148" s="12" t="s">
        <v>745</v>
      </c>
      <c r="D148" s="30" t="s">
        <v>587</v>
      </c>
      <c r="E148" s="30" t="s">
        <v>662</v>
      </c>
      <c r="F148" s="26">
        <v>0.92</v>
      </c>
    </row>
    <row r="149" spans="1:6" ht="22.5" hidden="1" customHeight="1" x14ac:dyDescent="0.25">
      <c r="A149" s="12" t="s">
        <v>392</v>
      </c>
      <c r="B149" s="12" t="s">
        <v>742</v>
      </c>
      <c r="C149" s="12" t="s">
        <v>745</v>
      </c>
      <c r="D149" s="30" t="s">
        <v>587</v>
      </c>
      <c r="E149" s="30" t="s">
        <v>663</v>
      </c>
      <c r="F149" s="26">
        <v>1.59</v>
      </c>
    </row>
    <row r="150" spans="1:6" ht="22.5" hidden="1" customHeight="1" x14ac:dyDescent="0.25">
      <c r="A150" s="12" t="s">
        <v>392</v>
      </c>
      <c r="B150" s="12" t="s">
        <v>742</v>
      </c>
      <c r="C150" s="12" t="s">
        <v>745</v>
      </c>
      <c r="D150" s="30" t="s">
        <v>587</v>
      </c>
      <c r="E150" s="30" t="s">
        <v>664</v>
      </c>
      <c r="F150" s="26">
        <v>4.41</v>
      </c>
    </row>
    <row r="151" spans="1:6" ht="22.5" hidden="1" customHeight="1" x14ac:dyDescent="0.25">
      <c r="A151" s="12" t="s">
        <v>392</v>
      </c>
      <c r="B151" s="12" t="s">
        <v>742</v>
      </c>
      <c r="C151" s="12" t="s">
        <v>745</v>
      </c>
      <c r="D151" s="30" t="s">
        <v>587</v>
      </c>
      <c r="E151" s="30" t="s">
        <v>665</v>
      </c>
      <c r="F151" s="26">
        <v>1.89</v>
      </c>
    </row>
    <row r="152" spans="1:6" ht="22.5" hidden="1" customHeight="1" x14ac:dyDescent="0.25">
      <c r="A152" s="12" t="s">
        <v>392</v>
      </c>
      <c r="B152" s="12" t="s">
        <v>742</v>
      </c>
      <c r="C152" s="12" t="s">
        <v>745</v>
      </c>
      <c r="D152" s="30" t="s">
        <v>587</v>
      </c>
      <c r="E152" s="30" t="s">
        <v>666</v>
      </c>
      <c r="F152" s="26">
        <v>6.51</v>
      </c>
    </row>
    <row r="153" spans="1:6" ht="22.5" hidden="1" customHeight="1" x14ac:dyDescent="0.25">
      <c r="A153" s="12" t="s">
        <v>392</v>
      </c>
      <c r="B153" s="12" t="s">
        <v>742</v>
      </c>
      <c r="C153" s="12" t="s">
        <v>745</v>
      </c>
      <c r="D153" s="30" t="s">
        <v>587</v>
      </c>
      <c r="E153" s="30" t="s">
        <v>667</v>
      </c>
      <c r="F153" s="26">
        <v>1.63</v>
      </c>
    </row>
    <row r="154" spans="1:6" ht="22.5" hidden="1" customHeight="1" x14ac:dyDescent="0.25">
      <c r="A154" s="12" t="s">
        <v>392</v>
      </c>
      <c r="B154" s="12" t="s">
        <v>742</v>
      </c>
      <c r="C154" s="12" t="s">
        <v>745</v>
      </c>
      <c r="D154" s="30" t="s">
        <v>587</v>
      </c>
      <c r="E154" s="30" t="s">
        <v>668</v>
      </c>
      <c r="F154" s="26">
        <v>5.26</v>
      </c>
    </row>
    <row r="155" spans="1:6" ht="22.5" hidden="1" customHeight="1" x14ac:dyDescent="0.25">
      <c r="A155" s="12" t="s">
        <v>392</v>
      </c>
      <c r="B155" s="12" t="s">
        <v>742</v>
      </c>
      <c r="C155" s="12" t="s">
        <v>745</v>
      </c>
      <c r="D155" s="30" t="s">
        <v>587</v>
      </c>
      <c r="E155" s="30" t="s">
        <v>669</v>
      </c>
      <c r="F155" s="26">
        <v>1.32</v>
      </c>
    </row>
    <row r="156" spans="1:6" ht="22.5" hidden="1" customHeight="1" x14ac:dyDescent="0.25">
      <c r="A156" s="12" t="s">
        <v>392</v>
      </c>
      <c r="B156" s="12" t="s">
        <v>742</v>
      </c>
      <c r="C156" s="12" t="s">
        <v>745</v>
      </c>
      <c r="D156" s="30" t="s">
        <v>587</v>
      </c>
      <c r="E156" s="30" t="s">
        <v>670</v>
      </c>
      <c r="F156" s="26">
        <v>3.97</v>
      </c>
    </row>
    <row r="157" spans="1:6" ht="22.5" hidden="1" customHeight="1" x14ac:dyDescent="0.25">
      <c r="A157" s="12" t="s">
        <v>392</v>
      </c>
      <c r="B157" s="12" t="s">
        <v>742</v>
      </c>
      <c r="C157" s="12" t="s">
        <v>745</v>
      </c>
      <c r="D157" s="30" t="s">
        <v>587</v>
      </c>
      <c r="E157" s="30" t="s">
        <v>671</v>
      </c>
      <c r="F157" s="26">
        <v>0.99</v>
      </c>
    </row>
    <row r="158" spans="1:6" ht="22.5" hidden="1" customHeight="1" x14ac:dyDescent="0.25">
      <c r="A158" s="12" t="s">
        <v>392</v>
      </c>
      <c r="B158" s="12" t="s">
        <v>742</v>
      </c>
      <c r="C158" s="12" t="s">
        <v>745</v>
      </c>
      <c r="D158" s="30" t="s">
        <v>587</v>
      </c>
      <c r="E158" s="30" t="s">
        <v>672</v>
      </c>
      <c r="F158" s="26">
        <v>5.44</v>
      </c>
    </row>
    <row r="159" spans="1:6" ht="22.5" hidden="1" customHeight="1" x14ac:dyDescent="0.25">
      <c r="A159" s="12" t="s">
        <v>392</v>
      </c>
      <c r="B159" s="12" t="s">
        <v>742</v>
      </c>
      <c r="C159" s="12" t="s">
        <v>745</v>
      </c>
      <c r="D159" s="30" t="s">
        <v>587</v>
      </c>
      <c r="E159" s="30" t="s">
        <v>673</v>
      </c>
      <c r="F159" s="26">
        <v>4.53</v>
      </c>
    </row>
    <row r="160" spans="1:6" ht="22.5" hidden="1" customHeight="1" x14ac:dyDescent="0.25">
      <c r="A160" s="12" t="s">
        <v>392</v>
      </c>
      <c r="B160" s="12" t="s">
        <v>742</v>
      </c>
      <c r="C160" s="12" t="s">
        <v>745</v>
      </c>
      <c r="D160" s="30" t="s">
        <v>587</v>
      </c>
      <c r="E160" s="30" t="s">
        <v>674</v>
      </c>
      <c r="F160" s="26">
        <v>21.88</v>
      </c>
    </row>
    <row r="161" spans="1:6" ht="22.5" hidden="1" customHeight="1" x14ac:dyDescent="0.25">
      <c r="A161" s="12" t="s">
        <v>392</v>
      </c>
      <c r="B161" s="12" t="s">
        <v>742</v>
      </c>
      <c r="C161" s="12" t="s">
        <v>745</v>
      </c>
      <c r="D161" s="30" t="s">
        <v>587</v>
      </c>
      <c r="E161" s="30" t="s">
        <v>675</v>
      </c>
      <c r="F161" s="26">
        <v>2.4300000000000002</v>
      </c>
    </row>
    <row r="162" spans="1:6" ht="22.5" hidden="1" customHeight="1" x14ac:dyDescent="0.25">
      <c r="A162" s="12" t="s">
        <v>392</v>
      </c>
      <c r="B162" s="12" t="s">
        <v>742</v>
      </c>
      <c r="C162" s="12" t="s">
        <v>745</v>
      </c>
      <c r="D162" s="30" t="s">
        <v>587</v>
      </c>
      <c r="E162" s="30" t="s">
        <v>676</v>
      </c>
      <c r="F162" s="26">
        <v>4.1399999999999997</v>
      </c>
    </row>
    <row r="163" spans="1:6" ht="22.5" hidden="1" customHeight="1" x14ac:dyDescent="0.25">
      <c r="A163" s="12" t="s">
        <v>392</v>
      </c>
      <c r="B163" s="12" t="s">
        <v>742</v>
      </c>
      <c r="C163" s="12" t="s">
        <v>745</v>
      </c>
      <c r="D163" s="30" t="s">
        <v>587</v>
      </c>
      <c r="E163" s="30" t="s">
        <v>677</v>
      </c>
      <c r="F163" s="26">
        <v>12.25</v>
      </c>
    </row>
    <row r="164" spans="1:6" ht="22.5" hidden="1" customHeight="1" x14ac:dyDescent="0.25">
      <c r="A164" s="12" t="s">
        <v>392</v>
      </c>
      <c r="B164" s="12" t="s">
        <v>742</v>
      </c>
      <c r="C164" s="12" t="s">
        <v>745</v>
      </c>
      <c r="D164" s="30" t="s">
        <v>587</v>
      </c>
      <c r="E164" s="30" t="s">
        <v>678</v>
      </c>
      <c r="F164" s="26">
        <v>7.8</v>
      </c>
    </row>
    <row r="165" spans="1:6" ht="22.5" hidden="1" customHeight="1" x14ac:dyDescent="0.25">
      <c r="A165" s="12" t="s">
        <v>392</v>
      </c>
      <c r="B165" s="12" t="s">
        <v>742</v>
      </c>
      <c r="C165" s="12" t="s">
        <v>745</v>
      </c>
      <c r="D165" s="30" t="s">
        <v>587</v>
      </c>
      <c r="E165" s="30" t="s">
        <v>679</v>
      </c>
      <c r="F165" s="26">
        <v>2.4</v>
      </c>
    </row>
    <row r="166" spans="1:6" ht="22.5" hidden="1" customHeight="1" x14ac:dyDescent="0.25">
      <c r="A166" s="12" t="s">
        <v>392</v>
      </c>
      <c r="B166" s="12" t="s">
        <v>742</v>
      </c>
      <c r="C166" s="12" t="s">
        <v>745</v>
      </c>
      <c r="D166" s="30" t="s">
        <v>587</v>
      </c>
      <c r="E166" s="30" t="s">
        <v>680</v>
      </c>
      <c r="F166" s="26">
        <v>0.6</v>
      </c>
    </row>
    <row r="167" spans="1:6" ht="22.5" hidden="1" customHeight="1" x14ac:dyDescent="0.25">
      <c r="A167" s="12" t="s">
        <v>392</v>
      </c>
      <c r="B167" s="12" t="s">
        <v>742</v>
      </c>
      <c r="C167" s="12" t="s">
        <v>745</v>
      </c>
      <c r="D167" s="30" t="s">
        <v>587</v>
      </c>
      <c r="E167" s="30" t="s">
        <v>681</v>
      </c>
      <c r="F167" s="26">
        <v>3.56</v>
      </c>
    </row>
    <row r="168" spans="1:6" ht="22.5" hidden="1" customHeight="1" x14ac:dyDescent="0.25">
      <c r="A168" s="12" t="s">
        <v>392</v>
      </c>
      <c r="B168" s="12" t="s">
        <v>742</v>
      </c>
      <c r="C168" s="12" t="s">
        <v>745</v>
      </c>
      <c r="D168" s="30" t="s">
        <v>587</v>
      </c>
      <c r="E168" s="30" t="s">
        <v>682</v>
      </c>
      <c r="F168" s="26">
        <v>1.53</v>
      </c>
    </row>
    <row r="169" spans="1:6" ht="22.5" hidden="1" customHeight="1" x14ac:dyDescent="0.25">
      <c r="A169" s="12" t="s">
        <v>392</v>
      </c>
      <c r="B169" s="12" t="s">
        <v>742</v>
      </c>
      <c r="C169" s="12" t="s">
        <v>745</v>
      </c>
      <c r="D169" s="30" t="s">
        <v>587</v>
      </c>
      <c r="E169" s="30" t="s">
        <v>683</v>
      </c>
      <c r="F169" s="26">
        <v>4.51</v>
      </c>
    </row>
    <row r="170" spans="1:6" ht="22.5" hidden="1" customHeight="1" x14ac:dyDescent="0.25">
      <c r="A170" s="12" t="s">
        <v>392</v>
      </c>
      <c r="B170" s="12" t="s">
        <v>742</v>
      </c>
      <c r="C170" s="12" t="s">
        <v>745</v>
      </c>
      <c r="D170" s="30" t="s">
        <v>587</v>
      </c>
      <c r="E170" s="30" t="s">
        <v>684</v>
      </c>
      <c r="F170" s="26">
        <v>2.25</v>
      </c>
    </row>
    <row r="171" spans="1:6" ht="22.5" hidden="1" customHeight="1" x14ac:dyDescent="0.25">
      <c r="A171" s="12" t="s">
        <v>392</v>
      </c>
      <c r="B171" s="12" t="s">
        <v>742</v>
      </c>
      <c r="C171" s="12" t="s">
        <v>745</v>
      </c>
      <c r="D171" s="30" t="s">
        <v>587</v>
      </c>
      <c r="E171" s="30" t="s">
        <v>685</v>
      </c>
      <c r="F171" s="26">
        <v>0.75</v>
      </c>
    </row>
    <row r="172" spans="1:6" ht="22.5" hidden="1" customHeight="1" x14ac:dyDescent="0.25">
      <c r="A172" s="12" t="s">
        <v>392</v>
      </c>
      <c r="B172" s="12" t="s">
        <v>742</v>
      </c>
      <c r="C172" s="12" t="s">
        <v>745</v>
      </c>
      <c r="D172" s="30" t="s">
        <v>587</v>
      </c>
      <c r="E172" s="30" t="s">
        <v>686</v>
      </c>
      <c r="F172" s="26">
        <v>8.17</v>
      </c>
    </row>
    <row r="173" spans="1:6" ht="22.5" hidden="1" customHeight="1" x14ac:dyDescent="0.25">
      <c r="A173" s="12" t="s">
        <v>392</v>
      </c>
      <c r="B173" s="12" t="s">
        <v>742</v>
      </c>
      <c r="C173" s="12" t="s">
        <v>745</v>
      </c>
      <c r="D173" s="30" t="s">
        <v>587</v>
      </c>
      <c r="E173" s="30" t="s">
        <v>687</v>
      </c>
      <c r="F173" s="26">
        <v>8.6999999999999993</v>
      </c>
    </row>
    <row r="174" spans="1:6" ht="22.5" hidden="1" customHeight="1" x14ac:dyDescent="0.25">
      <c r="A174" s="12" t="s">
        <v>392</v>
      </c>
      <c r="B174" s="12" t="s">
        <v>742</v>
      </c>
      <c r="C174" s="12" t="s">
        <v>745</v>
      </c>
      <c r="D174" s="30" t="s">
        <v>587</v>
      </c>
      <c r="E174" s="30" t="s">
        <v>688</v>
      </c>
      <c r="F174" s="26">
        <v>0.57999999999999996</v>
      </c>
    </row>
    <row r="175" spans="1:6" ht="22.5" hidden="1" customHeight="1" x14ac:dyDescent="0.25">
      <c r="A175" s="12" t="s">
        <v>392</v>
      </c>
      <c r="B175" s="12" t="s">
        <v>742</v>
      </c>
      <c r="C175" s="12" t="s">
        <v>745</v>
      </c>
      <c r="D175" s="30" t="s">
        <v>587</v>
      </c>
      <c r="E175" s="30" t="s">
        <v>689</v>
      </c>
      <c r="F175" s="26">
        <v>8.16</v>
      </c>
    </row>
    <row r="176" spans="1:6" ht="22.5" hidden="1" customHeight="1" x14ac:dyDescent="0.25">
      <c r="A176" s="12" t="s">
        <v>392</v>
      </c>
      <c r="B176" s="12" t="s">
        <v>742</v>
      </c>
      <c r="C176" s="12" t="s">
        <v>745</v>
      </c>
      <c r="D176" s="30" t="s">
        <v>587</v>
      </c>
      <c r="E176" s="30" t="s">
        <v>690</v>
      </c>
      <c r="F176" s="26">
        <v>0.31</v>
      </c>
    </row>
    <row r="177" spans="1:6" ht="22.5" hidden="1" customHeight="1" x14ac:dyDescent="0.25">
      <c r="A177" s="12" t="s">
        <v>392</v>
      </c>
      <c r="B177" s="12" t="s">
        <v>742</v>
      </c>
      <c r="C177" s="12" t="s">
        <v>745</v>
      </c>
      <c r="D177" s="30" t="s">
        <v>587</v>
      </c>
      <c r="E177" s="30" t="s">
        <v>691</v>
      </c>
      <c r="F177" s="26">
        <v>12.42</v>
      </c>
    </row>
    <row r="178" spans="1:6" ht="22.5" hidden="1" customHeight="1" x14ac:dyDescent="0.25">
      <c r="A178" s="12" t="s">
        <v>392</v>
      </c>
      <c r="B178" s="12" t="s">
        <v>742</v>
      </c>
      <c r="C178" s="12" t="s">
        <v>745</v>
      </c>
      <c r="D178" s="30" t="s">
        <v>587</v>
      </c>
      <c r="E178" s="30" t="s">
        <v>692</v>
      </c>
      <c r="F178" s="26">
        <v>1.95</v>
      </c>
    </row>
    <row r="179" spans="1:6" ht="22.5" hidden="1" customHeight="1" x14ac:dyDescent="0.25">
      <c r="A179" s="12" t="s">
        <v>392</v>
      </c>
      <c r="B179" s="12" t="s">
        <v>742</v>
      </c>
      <c r="C179" s="12" t="s">
        <v>745</v>
      </c>
      <c r="D179" s="30" t="s">
        <v>587</v>
      </c>
      <c r="E179" s="30" t="s">
        <v>693</v>
      </c>
      <c r="F179" s="26">
        <v>3.1</v>
      </c>
    </row>
    <row r="180" spans="1:6" ht="22.5" hidden="1" customHeight="1" x14ac:dyDescent="0.25">
      <c r="A180" s="12" t="s">
        <v>392</v>
      </c>
      <c r="B180" s="12" t="s">
        <v>742</v>
      </c>
      <c r="C180" s="12" t="s">
        <v>745</v>
      </c>
      <c r="D180" s="30" t="s">
        <v>587</v>
      </c>
      <c r="E180" s="30" t="s">
        <v>694</v>
      </c>
      <c r="F180" s="26">
        <v>18.04</v>
      </c>
    </row>
    <row r="181" spans="1:6" ht="22.5" hidden="1" customHeight="1" x14ac:dyDescent="0.25">
      <c r="A181" s="12" t="s">
        <v>392</v>
      </c>
      <c r="B181" s="12" t="s">
        <v>742</v>
      </c>
      <c r="C181" s="12" t="s">
        <v>745</v>
      </c>
      <c r="D181" s="30" t="s">
        <v>587</v>
      </c>
      <c r="E181" s="30" t="s">
        <v>695</v>
      </c>
      <c r="F181" s="26">
        <v>8.27</v>
      </c>
    </row>
    <row r="182" spans="1:6" ht="22.5" hidden="1" customHeight="1" x14ac:dyDescent="0.25">
      <c r="A182" s="12" t="s">
        <v>392</v>
      </c>
      <c r="B182" s="12" t="s">
        <v>742</v>
      </c>
      <c r="C182" s="12" t="s">
        <v>745</v>
      </c>
      <c r="D182" s="30" t="s">
        <v>587</v>
      </c>
      <c r="E182" s="30" t="s">
        <v>696</v>
      </c>
      <c r="F182" s="26">
        <v>2.0699999999999998</v>
      </c>
    </row>
    <row r="183" spans="1:6" ht="22.5" hidden="1" customHeight="1" x14ac:dyDescent="0.25">
      <c r="A183" s="12" t="s">
        <v>392</v>
      </c>
      <c r="B183" s="12" t="s">
        <v>742</v>
      </c>
      <c r="C183" s="12" t="s">
        <v>745</v>
      </c>
      <c r="D183" s="30" t="s">
        <v>587</v>
      </c>
      <c r="E183" s="30" t="s">
        <v>697</v>
      </c>
      <c r="F183" s="26">
        <v>6.59</v>
      </c>
    </row>
    <row r="184" spans="1:6" ht="22.5" hidden="1" customHeight="1" x14ac:dyDescent="0.25">
      <c r="A184" s="12" t="s">
        <v>392</v>
      </c>
      <c r="B184" s="12" t="s">
        <v>742</v>
      </c>
      <c r="C184" s="12" t="s">
        <v>745</v>
      </c>
      <c r="D184" s="30" t="s">
        <v>587</v>
      </c>
      <c r="E184" s="30" t="s">
        <v>698</v>
      </c>
      <c r="F184" s="26">
        <v>2.52</v>
      </c>
    </row>
    <row r="185" spans="1:6" ht="22.5" hidden="1" customHeight="1" x14ac:dyDescent="0.25">
      <c r="A185" s="12" t="s">
        <v>392</v>
      </c>
      <c r="B185" s="12" t="s">
        <v>742</v>
      </c>
      <c r="C185" s="12" t="s">
        <v>745</v>
      </c>
      <c r="D185" s="30" t="s">
        <v>587</v>
      </c>
      <c r="E185" s="30" t="s">
        <v>699</v>
      </c>
      <c r="F185" s="26">
        <v>5.72</v>
      </c>
    </row>
    <row r="186" spans="1:6" ht="22.5" hidden="1" customHeight="1" x14ac:dyDescent="0.25">
      <c r="A186" s="12" t="s">
        <v>392</v>
      </c>
      <c r="B186" s="12" t="s">
        <v>742</v>
      </c>
      <c r="C186" s="12" t="s">
        <v>745</v>
      </c>
      <c r="D186" s="30" t="s">
        <v>587</v>
      </c>
      <c r="E186" s="30" t="s">
        <v>700</v>
      </c>
      <c r="F186" s="26">
        <v>2.33</v>
      </c>
    </row>
    <row r="187" spans="1:6" ht="22.5" hidden="1" customHeight="1" x14ac:dyDescent="0.25">
      <c r="A187" s="12" t="s">
        <v>392</v>
      </c>
      <c r="B187" s="12" t="s">
        <v>742</v>
      </c>
      <c r="C187" s="12" t="s">
        <v>745</v>
      </c>
      <c r="D187" s="30" t="s">
        <v>587</v>
      </c>
      <c r="E187" s="30" t="s">
        <v>701</v>
      </c>
      <c r="F187" s="26">
        <v>10.48</v>
      </c>
    </row>
    <row r="188" spans="1:6" ht="22.5" hidden="1" customHeight="1" x14ac:dyDescent="0.25">
      <c r="A188" s="12" t="s">
        <v>392</v>
      </c>
      <c r="B188" s="12" t="s">
        <v>742</v>
      </c>
      <c r="C188" s="12" t="s">
        <v>745</v>
      </c>
      <c r="D188" s="30" t="s">
        <v>587</v>
      </c>
      <c r="E188" s="30" t="s">
        <v>702</v>
      </c>
      <c r="F188" s="26">
        <v>4.49</v>
      </c>
    </row>
    <row r="189" spans="1:6" ht="22.5" hidden="1" customHeight="1" x14ac:dyDescent="0.25">
      <c r="A189" s="12" t="s">
        <v>392</v>
      </c>
      <c r="B189" s="12" t="s">
        <v>742</v>
      </c>
      <c r="C189" s="12" t="s">
        <v>745</v>
      </c>
      <c r="D189" s="30" t="s">
        <v>587</v>
      </c>
      <c r="E189" s="30" t="s">
        <v>703</v>
      </c>
      <c r="F189" s="26">
        <v>3.1</v>
      </c>
    </row>
    <row r="190" spans="1:6" ht="22.5" hidden="1" customHeight="1" x14ac:dyDescent="0.25">
      <c r="A190" s="12" t="s">
        <v>392</v>
      </c>
      <c r="B190" s="12" t="s">
        <v>742</v>
      </c>
      <c r="C190" s="12" t="s">
        <v>745</v>
      </c>
      <c r="D190" s="30" t="s">
        <v>587</v>
      </c>
      <c r="E190" s="30" t="s">
        <v>704</v>
      </c>
      <c r="F190" s="26">
        <v>1.86</v>
      </c>
    </row>
    <row r="191" spans="1:6" ht="22.5" hidden="1" customHeight="1" x14ac:dyDescent="0.25">
      <c r="A191" s="12" t="s">
        <v>392</v>
      </c>
      <c r="B191" s="12" t="s">
        <v>742</v>
      </c>
      <c r="C191" s="12" t="s">
        <v>745</v>
      </c>
      <c r="D191" s="30" t="s">
        <v>587</v>
      </c>
      <c r="E191" s="30" t="s">
        <v>705</v>
      </c>
      <c r="F191" s="26">
        <v>1.24</v>
      </c>
    </row>
    <row r="192" spans="1:6" ht="22.5" hidden="1" customHeight="1" x14ac:dyDescent="0.25">
      <c r="A192" s="12" t="s">
        <v>392</v>
      </c>
      <c r="B192" s="12" t="s">
        <v>742</v>
      </c>
      <c r="C192" s="12" t="s">
        <v>745</v>
      </c>
      <c r="D192" s="30" t="s">
        <v>587</v>
      </c>
      <c r="E192" s="30" t="s">
        <v>706</v>
      </c>
      <c r="F192" s="26">
        <v>10.94</v>
      </c>
    </row>
    <row r="193" spans="1:6" ht="22.5" hidden="1" customHeight="1" x14ac:dyDescent="0.25">
      <c r="A193" s="12" t="s">
        <v>392</v>
      </c>
      <c r="B193" s="12" t="s">
        <v>742</v>
      </c>
      <c r="C193" s="12" t="s">
        <v>745</v>
      </c>
      <c r="D193" s="30" t="s">
        <v>587</v>
      </c>
      <c r="E193" s="30" t="s">
        <v>707</v>
      </c>
      <c r="F193" s="26">
        <v>2.74</v>
      </c>
    </row>
    <row r="194" spans="1:6" ht="22.5" hidden="1" customHeight="1" x14ac:dyDescent="0.25">
      <c r="A194" s="12" t="s">
        <v>392</v>
      </c>
      <c r="B194" s="12" t="s">
        <v>742</v>
      </c>
      <c r="C194" s="12" t="s">
        <v>745</v>
      </c>
      <c r="D194" s="30" t="s">
        <v>587</v>
      </c>
      <c r="E194" s="30" t="s">
        <v>708</v>
      </c>
      <c r="F194" s="26">
        <v>5.4</v>
      </c>
    </row>
    <row r="195" spans="1:6" ht="22.5" hidden="1" customHeight="1" x14ac:dyDescent="0.25">
      <c r="A195" s="12" t="s">
        <v>392</v>
      </c>
      <c r="B195" s="12" t="s">
        <v>742</v>
      </c>
      <c r="C195" s="12" t="s">
        <v>745</v>
      </c>
      <c r="D195" s="30" t="s">
        <v>587</v>
      </c>
      <c r="E195" s="30" t="s">
        <v>709</v>
      </c>
      <c r="F195" s="26">
        <v>10.31</v>
      </c>
    </row>
    <row r="196" spans="1:6" ht="22.5" hidden="1" customHeight="1" x14ac:dyDescent="0.25">
      <c r="A196" s="12" t="s">
        <v>392</v>
      </c>
      <c r="B196" s="12" t="s">
        <v>742</v>
      </c>
      <c r="C196" s="12" t="s">
        <v>745</v>
      </c>
      <c r="D196" s="30" t="s">
        <v>587</v>
      </c>
      <c r="E196" s="30" t="s">
        <v>710</v>
      </c>
      <c r="F196" s="26">
        <v>1.6</v>
      </c>
    </row>
    <row r="197" spans="1:6" ht="22.5" hidden="1" customHeight="1" x14ac:dyDescent="0.25">
      <c r="A197" s="12" t="s">
        <v>392</v>
      </c>
      <c r="B197" s="12" t="s">
        <v>742</v>
      </c>
      <c r="C197" s="12" t="s">
        <v>745</v>
      </c>
      <c r="D197" s="30" t="s">
        <v>587</v>
      </c>
      <c r="E197" s="30" t="s">
        <v>711</v>
      </c>
      <c r="F197" s="26">
        <v>1.4</v>
      </c>
    </row>
    <row r="198" spans="1:6" ht="22.5" hidden="1" customHeight="1" x14ac:dyDescent="0.25">
      <c r="A198" s="12" t="s">
        <v>392</v>
      </c>
      <c r="B198" s="12" t="s">
        <v>742</v>
      </c>
      <c r="C198" s="12" t="s">
        <v>745</v>
      </c>
      <c r="D198" s="30" t="s">
        <v>587</v>
      </c>
      <c r="E198" s="30" t="s">
        <v>712</v>
      </c>
      <c r="F198" s="26">
        <v>0.16</v>
      </c>
    </row>
    <row r="199" spans="1:6" ht="22.5" hidden="1" customHeight="1" x14ac:dyDescent="0.25">
      <c r="A199" s="12" t="s">
        <v>392</v>
      </c>
      <c r="B199" s="12" t="s">
        <v>742</v>
      </c>
      <c r="C199" s="12" t="s">
        <v>745</v>
      </c>
      <c r="D199" s="30" t="s">
        <v>587</v>
      </c>
      <c r="E199" s="30" t="s">
        <v>713</v>
      </c>
      <c r="F199" s="26">
        <v>9.5299999999999994</v>
      </c>
    </row>
    <row r="200" spans="1:6" ht="22.5" hidden="1" customHeight="1" x14ac:dyDescent="0.25">
      <c r="A200" s="12" t="s">
        <v>392</v>
      </c>
      <c r="B200" s="12" t="s">
        <v>742</v>
      </c>
      <c r="C200" s="12" t="s">
        <v>745</v>
      </c>
      <c r="D200" s="30" t="s">
        <v>587</v>
      </c>
      <c r="E200" s="30" t="s">
        <v>714</v>
      </c>
      <c r="F200" s="26">
        <v>15.88</v>
      </c>
    </row>
    <row r="201" spans="1:6" ht="22.5" hidden="1" customHeight="1" x14ac:dyDescent="0.25">
      <c r="A201" s="12" t="s">
        <v>392</v>
      </c>
      <c r="B201" s="12" t="s">
        <v>742</v>
      </c>
      <c r="C201" s="12" t="s">
        <v>745</v>
      </c>
      <c r="D201" s="30" t="s">
        <v>587</v>
      </c>
      <c r="E201" s="30" t="s">
        <v>715</v>
      </c>
      <c r="F201" s="26">
        <v>0.28999999999999998</v>
      </c>
    </row>
    <row r="202" spans="1:6" ht="22.5" hidden="1" customHeight="1" x14ac:dyDescent="0.25">
      <c r="A202" s="12" t="s">
        <v>392</v>
      </c>
      <c r="B202" s="12" t="s">
        <v>742</v>
      </c>
      <c r="C202" s="12" t="s">
        <v>745</v>
      </c>
      <c r="D202" s="30" t="s">
        <v>587</v>
      </c>
      <c r="E202" s="30" t="s">
        <v>716</v>
      </c>
      <c r="F202" s="26">
        <v>15.25</v>
      </c>
    </row>
    <row r="203" spans="1:6" ht="22.5" hidden="1" customHeight="1" x14ac:dyDescent="0.25">
      <c r="A203" s="12" t="s">
        <v>392</v>
      </c>
      <c r="B203" s="12" t="s">
        <v>742</v>
      </c>
      <c r="C203" s="12" t="s">
        <v>745</v>
      </c>
      <c r="D203" s="30" t="s">
        <v>587</v>
      </c>
      <c r="E203" s="30" t="s">
        <v>717</v>
      </c>
      <c r="F203" s="26">
        <v>9.86</v>
      </c>
    </row>
    <row r="204" spans="1:6" ht="22.5" hidden="1" customHeight="1" x14ac:dyDescent="0.25">
      <c r="A204" s="12" t="s">
        <v>392</v>
      </c>
      <c r="B204" s="12" t="s">
        <v>742</v>
      </c>
      <c r="C204" s="12" t="s">
        <v>745</v>
      </c>
      <c r="D204" s="30" t="s">
        <v>587</v>
      </c>
      <c r="E204" s="30" t="s">
        <v>467</v>
      </c>
      <c r="F204" s="26">
        <v>0.54</v>
      </c>
    </row>
    <row r="205" spans="1:6" ht="22.5" hidden="1" customHeight="1" x14ac:dyDescent="0.25">
      <c r="A205" s="12" t="s">
        <v>392</v>
      </c>
      <c r="B205" s="12" t="s">
        <v>742</v>
      </c>
      <c r="C205" s="12" t="s">
        <v>745</v>
      </c>
      <c r="D205" s="30" t="s">
        <v>587</v>
      </c>
      <c r="E205" s="30" t="s">
        <v>718</v>
      </c>
      <c r="F205" s="26">
        <v>0.64</v>
      </c>
    </row>
    <row r="206" spans="1:6" ht="22.5" hidden="1" customHeight="1" x14ac:dyDescent="0.25">
      <c r="A206" s="12" t="s">
        <v>392</v>
      </c>
      <c r="B206" s="12" t="s">
        <v>742</v>
      </c>
      <c r="C206" s="12" t="s">
        <v>745</v>
      </c>
      <c r="D206" s="30" t="s">
        <v>587</v>
      </c>
      <c r="E206" s="30" t="s">
        <v>470</v>
      </c>
      <c r="F206" s="26">
        <v>4.03</v>
      </c>
    </row>
    <row r="207" spans="1:6" ht="22.5" hidden="1" customHeight="1" x14ac:dyDescent="0.25">
      <c r="A207" s="12" t="s">
        <v>392</v>
      </c>
      <c r="B207" s="12" t="s">
        <v>742</v>
      </c>
      <c r="C207" s="12" t="s">
        <v>745</v>
      </c>
      <c r="D207" s="30" t="s">
        <v>587</v>
      </c>
      <c r="E207" s="30" t="s">
        <v>719</v>
      </c>
      <c r="F207" s="26">
        <v>2.63</v>
      </c>
    </row>
    <row r="208" spans="1:6" ht="22.5" hidden="1" customHeight="1" x14ac:dyDescent="0.25">
      <c r="A208" s="12" t="s">
        <v>392</v>
      </c>
      <c r="B208" s="12" t="s">
        <v>742</v>
      </c>
      <c r="C208" s="12" t="s">
        <v>745</v>
      </c>
      <c r="D208" s="30" t="s">
        <v>587</v>
      </c>
      <c r="E208" s="30" t="s">
        <v>720</v>
      </c>
      <c r="F208" s="26">
        <v>3.63</v>
      </c>
    </row>
    <row r="209" spans="1:6" ht="22.5" hidden="1" customHeight="1" x14ac:dyDescent="0.25">
      <c r="A209" s="12" t="s">
        <v>392</v>
      </c>
      <c r="B209" s="12" t="s">
        <v>742</v>
      </c>
      <c r="C209" s="12" t="s">
        <v>745</v>
      </c>
      <c r="D209" s="30" t="s">
        <v>587</v>
      </c>
      <c r="E209" s="30" t="s">
        <v>721</v>
      </c>
      <c r="F209" s="26">
        <v>0.91</v>
      </c>
    </row>
    <row r="210" spans="1:6" ht="22.5" hidden="1" customHeight="1" x14ac:dyDescent="0.25">
      <c r="A210" s="12" t="s">
        <v>392</v>
      </c>
      <c r="B210" s="12" t="s">
        <v>742</v>
      </c>
      <c r="C210" s="12" t="s">
        <v>745</v>
      </c>
      <c r="D210" s="30" t="s">
        <v>587</v>
      </c>
      <c r="E210" s="30" t="s">
        <v>722</v>
      </c>
      <c r="F210" s="26">
        <v>0.62</v>
      </c>
    </row>
    <row r="211" spans="1:6" ht="22.5" hidden="1" customHeight="1" x14ac:dyDescent="0.25">
      <c r="A211" s="12" t="s">
        <v>392</v>
      </c>
      <c r="B211" s="12" t="s">
        <v>742</v>
      </c>
      <c r="C211" s="12" t="s">
        <v>745</v>
      </c>
      <c r="D211" s="30" t="s">
        <v>587</v>
      </c>
      <c r="E211" s="30" t="s">
        <v>723</v>
      </c>
      <c r="F211" s="26">
        <v>8.3699999999999992</v>
      </c>
    </row>
    <row r="212" spans="1:6" ht="22.5" hidden="1" customHeight="1" x14ac:dyDescent="0.25">
      <c r="A212" s="12" t="s">
        <v>392</v>
      </c>
      <c r="B212" s="12" t="s">
        <v>742</v>
      </c>
      <c r="C212" s="12" t="s">
        <v>745</v>
      </c>
      <c r="D212" s="30" t="s">
        <v>587</v>
      </c>
      <c r="E212" s="30" t="s">
        <v>724</v>
      </c>
      <c r="F212" s="26">
        <v>2.09</v>
      </c>
    </row>
    <row r="213" spans="1:6" ht="22.5" hidden="1" customHeight="1" x14ac:dyDescent="0.25">
      <c r="A213" s="12" t="s">
        <v>392</v>
      </c>
      <c r="B213" s="12" t="s">
        <v>742</v>
      </c>
      <c r="C213" s="12" t="s">
        <v>745</v>
      </c>
      <c r="D213" s="30" t="s">
        <v>587</v>
      </c>
      <c r="E213" s="30" t="s">
        <v>725</v>
      </c>
      <c r="F213" s="26">
        <v>1.39</v>
      </c>
    </row>
    <row r="214" spans="1:6" ht="22.5" hidden="1" customHeight="1" x14ac:dyDescent="0.25">
      <c r="A214" s="12" t="s">
        <v>392</v>
      </c>
      <c r="B214" s="12" t="s">
        <v>742</v>
      </c>
      <c r="C214" s="12" t="s">
        <v>745</v>
      </c>
      <c r="D214" s="30" t="s">
        <v>587</v>
      </c>
      <c r="E214" s="30" t="s">
        <v>726</v>
      </c>
      <c r="F214" s="26">
        <v>0.59</v>
      </c>
    </row>
    <row r="215" spans="1:6" ht="22.5" hidden="1" customHeight="1" x14ac:dyDescent="0.25">
      <c r="A215" s="12" t="s">
        <v>392</v>
      </c>
      <c r="B215" s="12" t="s">
        <v>742</v>
      </c>
      <c r="C215" s="12" t="s">
        <v>745</v>
      </c>
      <c r="D215" s="30" t="s">
        <v>587</v>
      </c>
      <c r="E215" s="30" t="s">
        <v>727</v>
      </c>
      <c r="F215" s="26">
        <v>4.08</v>
      </c>
    </row>
    <row r="216" spans="1:6" ht="22.5" hidden="1" customHeight="1" x14ac:dyDescent="0.25">
      <c r="A216" s="12" t="s">
        <v>392</v>
      </c>
      <c r="B216" s="12" t="s">
        <v>742</v>
      </c>
      <c r="C216" s="12" t="s">
        <v>745</v>
      </c>
      <c r="D216" s="30" t="s">
        <v>587</v>
      </c>
      <c r="E216" s="30" t="s">
        <v>728</v>
      </c>
      <c r="F216" s="26">
        <v>1.18</v>
      </c>
    </row>
    <row r="217" spans="1:6" ht="22.5" hidden="1" customHeight="1" x14ac:dyDescent="0.25">
      <c r="A217" s="12" t="s">
        <v>392</v>
      </c>
      <c r="B217" s="12" t="s">
        <v>742</v>
      </c>
      <c r="C217" s="12" t="s">
        <v>745</v>
      </c>
      <c r="D217" s="30" t="s">
        <v>587</v>
      </c>
      <c r="E217" s="30" t="s">
        <v>729</v>
      </c>
      <c r="F217" s="26">
        <v>0.3</v>
      </c>
    </row>
    <row r="218" spans="1:6" ht="22.5" hidden="1" customHeight="1" x14ac:dyDescent="0.25">
      <c r="A218" s="12" t="s">
        <v>392</v>
      </c>
      <c r="B218" s="12" t="s">
        <v>742</v>
      </c>
      <c r="C218" s="12" t="s">
        <v>745</v>
      </c>
      <c r="D218" s="30" t="s">
        <v>587</v>
      </c>
      <c r="E218" s="30" t="s">
        <v>730</v>
      </c>
      <c r="F218" s="26">
        <v>1.57</v>
      </c>
    </row>
    <row r="219" spans="1:6" ht="22.5" hidden="1" customHeight="1" x14ac:dyDescent="0.25">
      <c r="A219" s="12" t="s">
        <v>392</v>
      </c>
      <c r="B219" s="12" t="s">
        <v>742</v>
      </c>
      <c r="C219" s="12" t="s">
        <v>745</v>
      </c>
      <c r="D219" s="30" t="s">
        <v>587</v>
      </c>
      <c r="E219" s="30" t="s">
        <v>731</v>
      </c>
      <c r="F219" s="26">
        <v>0.39</v>
      </c>
    </row>
    <row r="220" spans="1:6" ht="22.5" hidden="1" customHeight="1" x14ac:dyDescent="0.25">
      <c r="A220" s="12" t="s">
        <v>392</v>
      </c>
      <c r="B220" s="12" t="s">
        <v>742</v>
      </c>
      <c r="C220" s="12" t="s">
        <v>745</v>
      </c>
      <c r="D220" s="30" t="s">
        <v>587</v>
      </c>
      <c r="E220" s="30" t="s">
        <v>732</v>
      </c>
      <c r="F220" s="26">
        <v>1.65</v>
      </c>
    </row>
    <row r="221" spans="1:6" ht="22.5" hidden="1" customHeight="1" x14ac:dyDescent="0.25">
      <c r="A221" s="12" t="s">
        <v>392</v>
      </c>
      <c r="B221" s="12" t="s">
        <v>742</v>
      </c>
      <c r="C221" s="12" t="s">
        <v>745</v>
      </c>
      <c r="D221" s="30" t="s">
        <v>587</v>
      </c>
      <c r="E221" s="30" t="s">
        <v>733</v>
      </c>
      <c r="F221" s="26">
        <v>0.76</v>
      </c>
    </row>
    <row r="222" spans="1:6" ht="22.5" hidden="1" customHeight="1" x14ac:dyDescent="0.25">
      <c r="A222" s="12" t="s">
        <v>392</v>
      </c>
      <c r="B222" s="12" t="s">
        <v>742</v>
      </c>
      <c r="C222" s="12" t="s">
        <v>745</v>
      </c>
      <c r="D222" s="30" t="s">
        <v>587</v>
      </c>
      <c r="E222" s="30" t="s">
        <v>734</v>
      </c>
      <c r="F222" s="26">
        <v>0.27</v>
      </c>
    </row>
    <row r="223" spans="1:6" ht="22.5" hidden="1" customHeight="1" x14ac:dyDescent="0.25">
      <c r="A223" s="12" t="s">
        <v>392</v>
      </c>
      <c r="B223" s="12" t="s">
        <v>742</v>
      </c>
      <c r="C223" s="12" t="s">
        <v>745</v>
      </c>
      <c r="D223" s="30" t="s">
        <v>587</v>
      </c>
      <c r="E223" s="30" t="s">
        <v>734</v>
      </c>
      <c r="F223" s="26">
        <v>1.44</v>
      </c>
    </row>
    <row r="224" spans="1:6" ht="22.5" hidden="1" customHeight="1" x14ac:dyDescent="0.25">
      <c r="A224" s="12" t="s">
        <v>392</v>
      </c>
      <c r="B224" s="12" t="s">
        <v>742</v>
      </c>
      <c r="C224" s="12" t="s">
        <v>746</v>
      </c>
      <c r="D224" s="30" t="s">
        <v>1136</v>
      </c>
      <c r="E224" s="30" t="s">
        <v>735</v>
      </c>
      <c r="F224" s="33">
        <v>12.51</v>
      </c>
    </row>
    <row r="225" spans="1:8" ht="22.5" hidden="1" customHeight="1" x14ac:dyDescent="0.25">
      <c r="A225" s="12" t="s">
        <v>392</v>
      </c>
      <c r="B225" s="12" t="s">
        <v>742</v>
      </c>
      <c r="C225" s="12" t="s">
        <v>746</v>
      </c>
      <c r="D225" s="30" t="s">
        <v>1136</v>
      </c>
      <c r="E225" s="30" t="s">
        <v>736</v>
      </c>
      <c r="F225" s="33">
        <v>5.45</v>
      </c>
    </row>
    <row r="226" spans="1:8" ht="22.5" hidden="1" customHeight="1" x14ac:dyDescent="0.25">
      <c r="A226" s="12" t="s">
        <v>392</v>
      </c>
      <c r="B226" s="12" t="s">
        <v>742</v>
      </c>
      <c r="C226" s="12" t="s">
        <v>746</v>
      </c>
      <c r="D226" s="30" t="s">
        <v>1136</v>
      </c>
      <c r="E226" s="30" t="s">
        <v>737</v>
      </c>
      <c r="F226" s="33">
        <v>0.24</v>
      </c>
    </row>
    <row r="227" spans="1:8" ht="22.5" hidden="1" customHeight="1" x14ac:dyDescent="0.25">
      <c r="A227" s="12" t="s">
        <v>392</v>
      </c>
      <c r="B227" s="12" t="s">
        <v>742</v>
      </c>
      <c r="C227" s="12" t="s">
        <v>746</v>
      </c>
      <c r="D227" s="30" t="s">
        <v>1136</v>
      </c>
      <c r="E227" s="30" t="s">
        <v>738</v>
      </c>
      <c r="F227" s="33">
        <v>1.9</v>
      </c>
    </row>
    <row r="228" spans="1:8" ht="22.5" hidden="1" customHeight="1" x14ac:dyDescent="0.25">
      <c r="A228" s="12" t="s">
        <v>392</v>
      </c>
      <c r="B228" s="12" t="s">
        <v>742</v>
      </c>
      <c r="C228" s="12" t="s">
        <v>746</v>
      </c>
      <c r="D228" s="30" t="s">
        <v>1136</v>
      </c>
      <c r="E228" s="30" t="s">
        <v>739</v>
      </c>
      <c r="F228" s="26">
        <v>4.42</v>
      </c>
      <c r="H228" s="26"/>
    </row>
    <row r="229" spans="1:8" ht="22.5" hidden="1" customHeight="1" x14ac:dyDescent="0.25">
      <c r="A229" s="12" t="s">
        <v>392</v>
      </c>
      <c r="B229" s="12" t="s">
        <v>742</v>
      </c>
      <c r="C229" s="12" t="s">
        <v>746</v>
      </c>
      <c r="D229" s="30" t="s">
        <v>1136</v>
      </c>
      <c r="E229" s="30" t="s">
        <v>740</v>
      </c>
      <c r="F229" s="26">
        <v>1.1100000000000001</v>
      </c>
      <c r="H229" s="26"/>
    </row>
    <row r="230" spans="1:8" ht="22.5" hidden="1" customHeight="1" x14ac:dyDescent="0.25">
      <c r="A230" s="12" t="s">
        <v>392</v>
      </c>
      <c r="B230" s="12" t="s">
        <v>742</v>
      </c>
      <c r="C230" s="12" t="s">
        <v>746</v>
      </c>
      <c r="D230" s="30" t="s">
        <v>1136</v>
      </c>
      <c r="E230" s="30" t="s">
        <v>1137</v>
      </c>
      <c r="F230" s="26">
        <v>2.0499999999999998</v>
      </c>
    </row>
    <row r="231" spans="1:8" ht="22.2" hidden="1" customHeight="1" x14ac:dyDescent="0.25">
      <c r="A231" s="12" t="s">
        <v>392</v>
      </c>
      <c r="B231" s="12" t="s">
        <v>742</v>
      </c>
      <c r="C231" s="12" t="s">
        <v>741</v>
      </c>
      <c r="D231" s="30" t="s">
        <v>539</v>
      </c>
      <c r="E231" s="12" t="s">
        <v>1123</v>
      </c>
      <c r="F231" s="35">
        <v>3.26</v>
      </c>
    </row>
    <row r="232" spans="1:8" ht="22.2" hidden="1" customHeight="1" x14ac:dyDescent="0.25">
      <c r="A232" s="12" t="s">
        <v>392</v>
      </c>
      <c r="B232" s="12" t="s">
        <v>742</v>
      </c>
      <c r="C232" s="12" t="s">
        <v>741</v>
      </c>
      <c r="D232" s="30" t="s">
        <v>539</v>
      </c>
      <c r="E232" s="12" t="s">
        <v>1124</v>
      </c>
      <c r="F232" s="35">
        <v>1.07</v>
      </c>
    </row>
    <row r="233" spans="1:8" ht="22.2" hidden="1" customHeight="1" x14ac:dyDescent="0.25">
      <c r="A233" s="12" t="s">
        <v>392</v>
      </c>
      <c r="B233" s="12" t="s">
        <v>742</v>
      </c>
      <c r="C233" s="12" t="s">
        <v>741</v>
      </c>
      <c r="D233" s="30" t="s">
        <v>539</v>
      </c>
      <c r="E233" s="12" t="s">
        <v>1125</v>
      </c>
      <c r="F233" s="35">
        <v>1.56</v>
      </c>
    </row>
    <row r="234" spans="1:8" ht="22.2" hidden="1" customHeight="1" x14ac:dyDescent="0.25">
      <c r="A234" s="12" t="s">
        <v>392</v>
      </c>
      <c r="B234" s="12" t="s">
        <v>742</v>
      </c>
      <c r="C234" s="12" t="s">
        <v>741</v>
      </c>
      <c r="D234" s="30" t="s">
        <v>539</v>
      </c>
      <c r="E234" s="12" t="s">
        <v>1126</v>
      </c>
      <c r="F234" s="35">
        <v>0.39</v>
      </c>
    </row>
    <row r="235" spans="1:8" ht="22.2" hidden="1" customHeight="1" x14ac:dyDescent="0.25">
      <c r="A235" s="12" t="s">
        <v>392</v>
      </c>
      <c r="B235" s="12" t="s">
        <v>742</v>
      </c>
      <c r="C235" s="12" t="s">
        <v>741</v>
      </c>
      <c r="D235" s="30" t="s">
        <v>539</v>
      </c>
      <c r="E235" s="12" t="s">
        <v>1127</v>
      </c>
      <c r="F235" s="35">
        <v>5.68</v>
      </c>
    </row>
    <row r="236" spans="1:8" hidden="1" x14ac:dyDescent="0.25">
      <c r="A236" s="12" t="s">
        <v>392</v>
      </c>
      <c r="B236" s="12" t="s">
        <v>742</v>
      </c>
      <c r="C236" s="12" t="s">
        <v>743</v>
      </c>
      <c r="D236" s="12" t="s">
        <v>569</v>
      </c>
      <c r="E236" s="12" t="s">
        <v>1138</v>
      </c>
      <c r="F236" s="12">
        <v>5.09</v>
      </c>
    </row>
    <row r="237" spans="1:8" hidden="1" x14ac:dyDescent="0.25"/>
    <row r="238" spans="1:8" hidden="1" x14ac:dyDescent="0.25"/>
    <row r="239" spans="1:8" hidden="1" x14ac:dyDescent="0.25"/>
    <row r="240" spans="1:8" hidden="1" x14ac:dyDescent="0.25"/>
  </sheetData>
  <mergeCells count="5">
    <mergeCell ref="A1:F1"/>
    <mergeCell ref="A2:C2"/>
    <mergeCell ref="D2:E2"/>
    <mergeCell ref="D3:D7"/>
    <mergeCell ref="A3:B7"/>
  </mergeCells>
  <pageMargins left="0.75" right="0.75" top="1" bottom="1" header="0.5" footer="0.5"/>
  <pageSetup paperSize="9" orientation="portrait" r:id="rId1"/>
  <headerFooter alignWithMargins="0"/>
  <ignoredErrors>
    <ignoredError sqref="E16" numberStoredAsText="1"/>
    <ignoredError sqref="E63" twoDigitTextYea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F081B-ED93-476F-AEF3-C5B1C21B605E}">
  <sheetPr>
    <tabColor rgb="FFFFFF00"/>
  </sheetPr>
  <dimension ref="A1:J1802"/>
  <sheetViews>
    <sheetView workbookViewId="0">
      <selection activeCell="G228" sqref="G228"/>
    </sheetView>
  </sheetViews>
  <sheetFormatPr defaultColWidth="8.88671875" defaultRowHeight="13.8" x14ac:dyDescent="0.25"/>
  <cols>
    <col min="1" max="1" width="13.33203125" style="12" customWidth="1"/>
    <col min="2" max="2" width="20.6640625" style="12" customWidth="1"/>
    <col min="3" max="3" width="13.6640625" style="12" customWidth="1"/>
    <col min="4" max="4" width="14.109375" style="12" customWidth="1"/>
    <col min="5" max="5" width="15.6640625" style="12" customWidth="1"/>
    <col min="6" max="6" width="13.6640625" style="12" customWidth="1"/>
    <col min="7" max="9" width="8.88671875" style="15"/>
    <col min="10" max="10" width="10.109375" style="13" bestFit="1" customWidth="1"/>
    <col min="11" max="16384" width="8.88671875" style="1"/>
  </cols>
  <sheetData>
    <row r="1" spans="1:8" ht="22.5" customHeight="1" x14ac:dyDescent="0.25">
      <c r="A1" s="41" t="s">
        <v>929</v>
      </c>
      <c r="B1" s="41"/>
      <c r="C1" s="41"/>
      <c r="D1" s="41"/>
      <c r="E1" s="41"/>
      <c r="F1" s="41"/>
    </row>
    <row r="2" spans="1:8" ht="22.5" customHeight="1" x14ac:dyDescent="0.25">
      <c r="A2" s="40" t="s">
        <v>392</v>
      </c>
      <c r="B2" s="40"/>
      <c r="C2" s="40"/>
      <c r="D2" s="40" t="s">
        <v>927</v>
      </c>
      <c r="E2" s="40"/>
      <c r="F2" s="3">
        <f>SUM(F5:F445)</f>
        <v>943.50999999999988</v>
      </c>
    </row>
    <row r="3" spans="1:8" ht="22.5" customHeight="1" x14ac:dyDescent="0.25">
      <c r="A3" s="44" t="s">
        <v>384</v>
      </c>
      <c r="B3" s="44"/>
      <c r="C3" s="8" t="s">
        <v>928</v>
      </c>
      <c r="D3" s="23" t="s">
        <v>394</v>
      </c>
      <c r="E3" s="5" t="s">
        <v>748</v>
      </c>
      <c r="F3" s="4">
        <f>SUM(F5:F207)</f>
        <v>943.50999999999988</v>
      </c>
    </row>
    <row r="4" spans="1:8" ht="31.2" hidden="1" customHeight="1" x14ac:dyDescent="0.25">
      <c r="A4" s="28" t="s">
        <v>391</v>
      </c>
      <c r="B4" s="29" t="s">
        <v>390</v>
      </c>
      <c r="C4" s="28" t="s">
        <v>384</v>
      </c>
      <c r="D4" s="29" t="s">
        <v>394</v>
      </c>
      <c r="E4" s="28" t="s">
        <v>383</v>
      </c>
      <c r="F4" s="29" t="s">
        <v>396</v>
      </c>
    </row>
    <row r="5" spans="1:8" ht="22.5" hidden="1" customHeight="1" x14ac:dyDescent="0.25">
      <c r="A5" s="18" t="s">
        <v>392</v>
      </c>
      <c r="B5" s="18" t="s">
        <v>927</v>
      </c>
      <c r="C5" s="18" t="s">
        <v>928</v>
      </c>
      <c r="D5" s="34" t="s">
        <v>748</v>
      </c>
      <c r="E5" s="34" t="s">
        <v>749</v>
      </c>
      <c r="F5" s="33">
        <v>3.81</v>
      </c>
      <c r="H5" s="16"/>
    </row>
    <row r="6" spans="1:8" ht="22.5" hidden="1" customHeight="1" x14ac:dyDescent="0.25">
      <c r="A6" s="18" t="s">
        <v>392</v>
      </c>
      <c r="B6" s="18" t="s">
        <v>927</v>
      </c>
      <c r="C6" s="18" t="s">
        <v>928</v>
      </c>
      <c r="D6" s="34" t="s">
        <v>748</v>
      </c>
      <c r="E6" s="34" t="s">
        <v>750</v>
      </c>
      <c r="F6" s="33">
        <v>0.95</v>
      </c>
    </row>
    <row r="7" spans="1:8" ht="22.5" hidden="1" customHeight="1" x14ac:dyDescent="0.25">
      <c r="A7" s="18" t="s">
        <v>392</v>
      </c>
      <c r="B7" s="18" t="s">
        <v>927</v>
      </c>
      <c r="C7" s="18" t="s">
        <v>928</v>
      </c>
      <c r="D7" s="34" t="s">
        <v>748</v>
      </c>
      <c r="E7" s="34" t="s">
        <v>751</v>
      </c>
      <c r="F7" s="33">
        <v>1.26</v>
      </c>
      <c r="H7" s="16"/>
    </row>
    <row r="8" spans="1:8" ht="22.5" hidden="1" customHeight="1" x14ac:dyDescent="0.25">
      <c r="A8" s="18" t="s">
        <v>392</v>
      </c>
      <c r="B8" s="18" t="s">
        <v>927</v>
      </c>
      <c r="C8" s="18" t="s">
        <v>928</v>
      </c>
      <c r="D8" s="34" t="s">
        <v>748</v>
      </c>
      <c r="E8" s="34" t="s">
        <v>752</v>
      </c>
      <c r="F8" s="33">
        <v>0.32</v>
      </c>
    </row>
    <row r="9" spans="1:8" ht="22.5" hidden="1" customHeight="1" x14ac:dyDescent="0.25">
      <c r="A9" s="18" t="s">
        <v>392</v>
      </c>
      <c r="B9" s="18" t="s">
        <v>927</v>
      </c>
      <c r="C9" s="18" t="s">
        <v>928</v>
      </c>
      <c r="D9" s="34" t="s">
        <v>748</v>
      </c>
      <c r="E9" s="34" t="s">
        <v>319</v>
      </c>
      <c r="F9" s="33">
        <v>7.41</v>
      </c>
    </row>
    <row r="10" spans="1:8" ht="22.5" hidden="1" customHeight="1" x14ac:dyDescent="0.25">
      <c r="A10" s="18" t="s">
        <v>392</v>
      </c>
      <c r="B10" s="18" t="s">
        <v>927</v>
      </c>
      <c r="C10" s="18" t="s">
        <v>928</v>
      </c>
      <c r="D10" s="34" t="s">
        <v>748</v>
      </c>
      <c r="E10" s="34" t="s">
        <v>320</v>
      </c>
      <c r="F10" s="33">
        <v>7.23</v>
      </c>
    </row>
    <row r="11" spans="1:8" ht="22.5" hidden="1" customHeight="1" x14ac:dyDescent="0.25">
      <c r="A11" s="18" t="s">
        <v>392</v>
      </c>
      <c r="B11" s="18" t="s">
        <v>927</v>
      </c>
      <c r="C11" s="18" t="s">
        <v>928</v>
      </c>
      <c r="D11" s="34" t="s">
        <v>748</v>
      </c>
      <c r="E11" s="34" t="s">
        <v>753</v>
      </c>
      <c r="F11" s="33">
        <v>1.96</v>
      </c>
    </row>
    <row r="12" spans="1:8" ht="22.5" hidden="1" customHeight="1" x14ac:dyDescent="0.25">
      <c r="A12" s="18" t="s">
        <v>392</v>
      </c>
      <c r="B12" s="18" t="s">
        <v>927</v>
      </c>
      <c r="C12" s="18" t="s">
        <v>928</v>
      </c>
      <c r="D12" s="34" t="s">
        <v>748</v>
      </c>
      <c r="E12" s="34" t="s">
        <v>754</v>
      </c>
      <c r="F12" s="33">
        <v>2.08</v>
      </c>
    </row>
    <row r="13" spans="1:8" ht="22.5" hidden="1" customHeight="1" x14ac:dyDescent="0.25">
      <c r="A13" s="18" t="s">
        <v>392</v>
      </c>
      <c r="B13" s="18" t="s">
        <v>927</v>
      </c>
      <c r="C13" s="18" t="s">
        <v>928</v>
      </c>
      <c r="D13" s="34" t="s">
        <v>748</v>
      </c>
      <c r="E13" s="34" t="s">
        <v>755</v>
      </c>
      <c r="F13" s="33">
        <v>0.53</v>
      </c>
    </row>
    <row r="14" spans="1:8" ht="22.5" hidden="1" customHeight="1" x14ac:dyDescent="0.25">
      <c r="A14" s="18" t="s">
        <v>392</v>
      </c>
      <c r="B14" s="18" t="s">
        <v>927</v>
      </c>
      <c r="C14" s="18" t="s">
        <v>928</v>
      </c>
      <c r="D14" s="34" t="s">
        <v>748</v>
      </c>
      <c r="E14" s="34" t="s">
        <v>756</v>
      </c>
      <c r="F14" s="33">
        <v>1.41</v>
      </c>
    </row>
    <row r="15" spans="1:8" ht="22.5" hidden="1" customHeight="1" x14ac:dyDescent="0.25">
      <c r="A15" s="18" t="s">
        <v>392</v>
      </c>
      <c r="B15" s="18" t="s">
        <v>927</v>
      </c>
      <c r="C15" s="18" t="s">
        <v>928</v>
      </c>
      <c r="D15" s="34" t="s">
        <v>748</v>
      </c>
      <c r="E15" s="34" t="s">
        <v>757</v>
      </c>
      <c r="F15" s="33">
        <v>0.6</v>
      </c>
      <c r="H15" s="16"/>
    </row>
    <row r="16" spans="1:8" ht="22.5" hidden="1" customHeight="1" x14ac:dyDescent="0.25">
      <c r="A16" s="18" t="s">
        <v>392</v>
      </c>
      <c r="B16" s="18" t="s">
        <v>927</v>
      </c>
      <c r="C16" s="18" t="s">
        <v>928</v>
      </c>
      <c r="D16" s="34" t="s">
        <v>748</v>
      </c>
      <c r="E16" s="34" t="s">
        <v>758</v>
      </c>
      <c r="F16" s="33">
        <v>7.05</v>
      </c>
    </row>
    <row r="17" spans="1:8" ht="22.5" hidden="1" customHeight="1" x14ac:dyDescent="0.25">
      <c r="A17" s="18" t="s">
        <v>392</v>
      </c>
      <c r="B17" s="18" t="s">
        <v>927</v>
      </c>
      <c r="C17" s="18" t="s">
        <v>928</v>
      </c>
      <c r="D17" s="34" t="s">
        <v>748</v>
      </c>
      <c r="E17" s="34" t="s">
        <v>759</v>
      </c>
      <c r="F17" s="33">
        <v>1.76</v>
      </c>
    </row>
    <row r="18" spans="1:8" ht="22.5" hidden="1" customHeight="1" x14ac:dyDescent="0.25">
      <c r="A18" s="18" t="s">
        <v>392</v>
      </c>
      <c r="B18" s="18" t="s">
        <v>927</v>
      </c>
      <c r="C18" s="18" t="s">
        <v>928</v>
      </c>
      <c r="D18" s="34" t="s">
        <v>748</v>
      </c>
      <c r="E18" s="34" t="s">
        <v>760</v>
      </c>
      <c r="F18" s="33">
        <v>6.47</v>
      </c>
    </row>
    <row r="19" spans="1:8" ht="22.5" hidden="1" customHeight="1" x14ac:dyDescent="0.25">
      <c r="A19" s="18" t="s">
        <v>392</v>
      </c>
      <c r="B19" s="18" t="s">
        <v>927</v>
      </c>
      <c r="C19" s="18" t="s">
        <v>928</v>
      </c>
      <c r="D19" s="34" t="s">
        <v>748</v>
      </c>
      <c r="E19" s="34" t="s">
        <v>761</v>
      </c>
      <c r="F19" s="33">
        <v>8.51</v>
      </c>
    </row>
    <row r="20" spans="1:8" ht="22.5" hidden="1" customHeight="1" x14ac:dyDescent="0.25">
      <c r="A20" s="18" t="s">
        <v>392</v>
      </c>
      <c r="B20" s="18" t="s">
        <v>927</v>
      </c>
      <c r="C20" s="18" t="s">
        <v>928</v>
      </c>
      <c r="D20" s="34" t="s">
        <v>748</v>
      </c>
      <c r="E20" s="34" t="s">
        <v>762</v>
      </c>
      <c r="F20" s="33">
        <v>5.75</v>
      </c>
    </row>
    <row r="21" spans="1:8" ht="22.5" hidden="1" customHeight="1" x14ac:dyDescent="0.25">
      <c r="A21" s="18" t="s">
        <v>392</v>
      </c>
      <c r="B21" s="18" t="s">
        <v>927</v>
      </c>
      <c r="C21" s="18" t="s">
        <v>928</v>
      </c>
      <c r="D21" s="34" t="s">
        <v>748</v>
      </c>
      <c r="E21" s="34" t="s">
        <v>763</v>
      </c>
      <c r="F21" s="33">
        <v>2.4700000000000002</v>
      </c>
    </row>
    <row r="22" spans="1:8" ht="22.5" hidden="1" customHeight="1" x14ac:dyDescent="0.25">
      <c r="A22" s="18" t="s">
        <v>392</v>
      </c>
      <c r="B22" s="18" t="s">
        <v>927</v>
      </c>
      <c r="C22" s="18" t="s">
        <v>928</v>
      </c>
      <c r="D22" s="34" t="s">
        <v>936</v>
      </c>
      <c r="E22" s="34" t="s">
        <v>935</v>
      </c>
      <c r="F22" s="33">
        <v>15.97</v>
      </c>
    </row>
    <row r="23" spans="1:8" ht="22.5" hidden="1" customHeight="1" x14ac:dyDescent="0.25">
      <c r="A23" s="18" t="s">
        <v>392</v>
      </c>
      <c r="B23" s="18" t="s">
        <v>927</v>
      </c>
      <c r="C23" s="18" t="s">
        <v>928</v>
      </c>
      <c r="D23" s="34" t="s">
        <v>748</v>
      </c>
      <c r="E23" s="34" t="s">
        <v>764</v>
      </c>
      <c r="F23" s="33">
        <v>3.69</v>
      </c>
    </row>
    <row r="24" spans="1:8" ht="22.5" hidden="1" customHeight="1" x14ac:dyDescent="0.25">
      <c r="A24" s="18" t="s">
        <v>392</v>
      </c>
      <c r="B24" s="18" t="s">
        <v>927</v>
      </c>
      <c r="C24" s="18" t="s">
        <v>928</v>
      </c>
      <c r="D24" s="34" t="s">
        <v>748</v>
      </c>
      <c r="E24" s="34" t="s">
        <v>765</v>
      </c>
      <c r="F24" s="33">
        <v>0.53</v>
      </c>
      <c r="H24" s="16"/>
    </row>
    <row r="25" spans="1:8" ht="22.5" hidden="1" customHeight="1" x14ac:dyDescent="0.25">
      <c r="A25" s="18" t="s">
        <v>392</v>
      </c>
      <c r="B25" s="18" t="s">
        <v>927</v>
      </c>
      <c r="C25" s="18" t="s">
        <v>928</v>
      </c>
      <c r="D25" s="34" t="s">
        <v>748</v>
      </c>
      <c r="E25" s="34" t="s">
        <v>766</v>
      </c>
      <c r="F25" s="33">
        <v>1.06</v>
      </c>
    </row>
    <row r="26" spans="1:8" ht="22.5" hidden="1" customHeight="1" x14ac:dyDescent="0.25">
      <c r="A26" s="18" t="s">
        <v>392</v>
      </c>
      <c r="B26" s="18" t="s">
        <v>927</v>
      </c>
      <c r="C26" s="18" t="s">
        <v>928</v>
      </c>
      <c r="D26" s="34" t="s">
        <v>748</v>
      </c>
      <c r="E26" s="34" t="s">
        <v>767</v>
      </c>
      <c r="F26" s="33">
        <v>14.69</v>
      </c>
    </row>
    <row r="27" spans="1:8" ht="22.5" hidden="1" customHeight="1" x14ac:dyDescent="0.25">
      <c r="A27" s="18" t="s">
        <v>392</v>
      </c>
      <c r="B27" s="18" t="s">
        <v>927</v>
      </c>
      <c r="C27" s="18" t="s">
        <v>928</v>
      </c>
      <c r="D27" s="34" t="s">
        <v>748</v>
      </c>
      <c r="E27" s="34" t="s">
        <v>768</v>
      </c>
      <c r="F27" s="33">
        <v>1.83</v>
      </c>
      <c r="H27" s="16"/>
    </row>
    <row r="28" spans="1:8" ht="22.5" hidden="1" customHeight="1" x14ac:dyDescent="0.25">
      <c r="A28" s="18" t="s">
        <v>392</v>
      </c>
      <c r="B28" s="18" t="s">
        <v>927</v>
      </c>
      <c r="C28" s="18" t="s">
        <v>928</v>
      </c>
      <c r="D28" s="34" t="s">
        <v>748</v>
      </c>
      <c r="E28" s="34" t="s">
        <v>769</v>
      </c>
      <c r="F28" s="33">
        <v>1.84</v>
      </c>
    </row>
    <row r="29" spans="1:8" ht="22.5" hidden="1" customHeight="1" x14ac:dyDescent="0.25">
      <c r="A29" s="18" t="s">
        <v>392</v>
      </c>
      <c r="B29" s="18" t="s">
        <v>927</v>
      </c>
      <c r="C29" s="18" t="s">
        <v>928</v>
      </c>
      <c r="D29" s="34" t="s">
        <v>936</v>
      </c>
      <c r="E29" s="34" t="s">
        <v>937</v>
      </c>
      <c r="F29" s="33">
        <v>0.99</v>
      </c>
    </row>
    <row r="30" spans="1:8" ht="22.5" hidden="1" customHeight="1" x14ac:dyDescent="0.25">
      <c r="A30" s="18" t="s">
        <v>392</v>
      </c>
      <c r="B30" s="18" t="s">
        <v>927</v>
      </c>
      <c r="C30" s="18" t="s">
        <v>928</v>
      </c>
      <c r="D30" s="34" t="s">
        <v>748</v>
      </c>
      <c r="E30" s="34" t="s">
        <v>770</v>
      </c>
      <c r="F30" s="33">
        <v>0.55000000000000004</v>
      </c>
      <c r="H30" s="16"/>
    </row>
    <row r="31" spans="1:8" ht="22.5" hidden="1" customHeight="1" x14ac:dyDescent="0.25">
      <c r="A31" s="18" t="s">
        <v>392</v>
      </c>
      <c r="B31" s="18" t="s">
        <v>927</v>
      </c>
      <c r="C31" s="18" t="s">
        <v>928</v>
      </c>
      <c r="D31" s="34" t="s">
        <v>748</v>
      </c>
      <c r="E31" s="34" t="s">
        <v>771</v>
      </c>
      <c r="F31" s="33">
        <v>0.55000000000000004</v>
      </c>
    </row>
    <row r="32" spans="1:8" ht="22.5" hidden="1" customHeight="1" x14ac:dyDescent="0.25">
      <c r="A32" s="18" t="s">
        <v>392</v>
      </c>
      <c r="B32" s="18" t="s">
        <v>927</v>
      </c>
      <c r="C32" s="18" t="s">
        <v>928</v>
      </c>
      <c r="D32" s="34" t="s">
        <v>748</v>
      </c>
      <c r="E32" s="34" t="s">
        <v>772</v>
      </c>
      <c r="F32" s="33">
        <v>3.35</v>
      </c>
    </row>
    <row r="33" spans="1:8" ht="22.5" hidden="1" customHeight="1" x14ac:dyDescent="0.25">
      <c r="A33" s="18" t="s">
        <v>392</v>
      </c>
      <c r="B33" s="18" t="s">
        <v>927</v>
      </c>
      <c r="C33" s="18" t="s">
        <v>928</v>
      </c>
      <c r="D33" s="34" t="s">
        <v>748</v>
      </c>
      <c r="E33" s="34" t="s">
        <v>773</v>
      </c>
      <c r="F33" s="33">
        <v>7.22</v>
      </c>
    </row>
    <row r="34" spans="1:8" ht="22.5" hidden="1" customHeight="1" x14ac:dyDescent="0.25">
      <c r="A34" s="18" t="s">
        <v>392</v>
      </c>
      <c r="B34" s="18" t="s">
        <v>927</v>
      </c>
      <c r="C34" s="18" t="s">
        <v>928</v>
      </c>
      <c r="D34" s="34" t="s">
        <v>748</v>
      </c>
      <c r="E34" s="34" t="s">
        <v>774</v>
      </c>
      <c r="F34" s="33">
        <v>1.81</v>
      </c>
      <c r="H34" s="16"/>
    </row>
    <row r="35" spans="1:8" ht="22.5" hidden="1" customHeight="1" x14ac:dyDescent="0.25">
      <c r="A35" s="18" t="s">
        <v>392</v>
      </c>
      <c r="B35" s="18" t="s">
        <v>927</v>
      </c>
      <c r="C35" s="18" t="s">
        <v>928</v>
      </c>
      <c r="D35" s="34" t="s">
        <v>748</v>
      </c>
      <c r="E35" s="34" t="s">
        <v>5</v>
      </c>
      <c r="F35" s="33">
        <v>1.77</v>
      </c>
    </row>
    <row r="36" spans="1:8" ht="22.5" hidden="1" customHeight="1" x14ac:dyDescent="0.25">
      <c r="A36" s="18" t="s">
        <v>392</v>
      </c>
      <c r="B36" s="18" t="s">
        <v>927</v>
      </c>
      <c r="C36" s="18" t="s">
        <v>928</v>
      </c>
      <c r="D36" s="34" t="s">
        <v>748</v>
      </c>
      <c r="E36" s="34" t="s">
        <v>775</v>
      </c>
      <c r="F36" s="33">
        <v>2.19</v>
      </c>
    </row>
    <row r="37" spans="1:8" ht="22.5" hidden="1" customHeight="1" x14ac:dyDescent="0.25">
      <c r="A37" s="18" t="s">
        <v>392</v>
      </c>
      <c r="B37" s="18" t="s">
        <v>927</v>
      </c>
      <c r="C37" s="18" t="s">
        <v>928</v>
      </c>
      <c r="D37" s="34" t="s">
        <v>748</v>
      </c>
      <c r="E37" s="34" t="s">
        <v>776</v>
      </c>
      <c r="F37" s="33">
        <v>3.76</v>
      </c>
    </row>
    <row r="38" spans="1:8" ht="22.5" hidden="1" customHeight="1" x14ac:dyDescent="0.25">
      <c r="A38" s="18" t="s">
        <v>392</v>
      </c>
      <c r="B38" s="18" t="s">
        <v>927</v>
      </c>
      <c r="C38" s="18" t="s">
        <v>928</v>
      </c>
      <c r="D38" s="34" t="s">
        <v>748</v>
      </c>
      <c r="E38" s="34" t="s">
        <v>777</v>
      </c>
      <c r="F38" s="33">
        <v>4.46</v>
      </c>
    </row>
    <row r="39" spans="1:8" ht="22.5" hidden="1" customHeight="1" x14ac:dyDescent="0.25">
      <c r="A39" s="18" t="s">
        <v>392</v>
      </c>
      <c r="B39" s="18" t="s">
        <v>927</v>
      </c>
      <c r="C39" s="18" t="s">
        <v>928</v>
      </c>
      <c r="D39" s="34" t="s">
        <v>748</v>
      </c>
      <c r="E39" s="34" t="s">
        <v>778</v>
      </c>
      <c r="F39" s="33">
        <v>5.67</v>
      </c>
    </row>
    <row r="40" spans="1:8" ht="22.5" hidden="1" customHeight="1" x14ac:dyDescent="0.25">
      <c r="A40" s="18" t="s">
        <v>392</v>
      </c>
      <c r="B40" s="18" t="s">
        <v>927</v>
      </c>
      <c r="C40" s="18" t="s">
        <v>928</v>
      </c>
      <c r="D40" s="34" t="s">
        <v>748</v>
      </c>
      <c r="E40" s="34" t="s">
        <v>779</v>
      </c>
      <c r="F40" s="33">
        <v>2.75</v>
      </c>
    </row>
    <row r="41" spans="1:8" ht="22.5" hidden="1" customHeight="1" x14ac:dyDescent="0.25">
      <c r="A41" s="18" t="s">
        <v>392</v>
      </c>
      <c r="B41" s="18" t="s">
        <v>927</v>
      </c>
      <c r="C41" s="18" t="s">
        <v>928</v>
      </c>
      <c r="D41" s="34" t="s">
        <v>748</v>
      </c>
      <c r="E41" s="34" t="s">
        <v>299</v>
      </c>
      <c r="F41" s="33">
        <v>1.73</v>
      </c>
    </row>
    <row r="42" spans="1:8" ht="22.5" hidden="1" customHeight="1" x14ac:dyDescent="0.25">
      <c r="A42" s="18" t="s">
        <v>392</v>
      </c>
      <c r="B42" s="18" t="s">
        <v>927</v>
      </c>
      <c r="C42" s="18" t="s">
        <v>928</v>
      </c>
      <c r="D42" s="34" t="s">
        <v>748</v>
      </c>
      <c r="E42" s="34" t="s">
        <v>780</v>
      </c>
      <c r="F42" s="33">
        <v>9.02</v>
      </c>
    </row>
    <row r="43" spans="1:8" ht="22.5" hidden="1" customHeight="1" x14ac:dyDescent="0.25">
      <c r="A43" s="18" t="s">
        <v>392</v>
      </c>
      <c r="B43" s="18" t="s">
        <v>927</v>
      </c>
      <c r="C43" s="18" t="s">
        <v>928</v>
      </c>
      <c r="D43" s="34" t="s">
        <v>748</v>
      </c>
      <c r="E43" s="34" t="s">
        <v>781</v>
      </c>
      <c r="F43" s="33">
        <v>1.32</v>
      </c>
    </row>
    <row r="44" spans="1:8" ht="22.5" hidden="1" customHeight="1" x14ac:dyDescent="0.25">
      <c r="A44" s="18" t="s">
        <v>392</v>
      </c>
      <c r="B44" s="18" t="s">
        <v>927</v>
      </c>
      <c r="C44" s="18" t="s">
        <v>928</v>
      </c>
      <c r="D44" s="34" t="s">
        <v>748</v>
      </c>
      <c r="E44" s="34" t="s">
        <v>782</v>
      </c>
      <c r="F44" s="33">
        <v>0.15</v>
      </c>
      <c r="H44" s="16"/>
    </row>
    <row r="45" spans="1:8" ht="22.5" hidden="1" customHeight="1" x14ac:dyDescent="0.25">
      <c r="A45" s="18" t="s">
        <v>392</v>
      </c>
      <c r="B45" s="18" t="s">
        <v>927</v>
      </c>
      <c r="C45" s="18" t="s">
        <v>928</v>
      </c>
      <c r="D45" s="34" t="s">
        <v>748</v>
      </c>
      <c r="E45" s="34" t="s">
        <v>783</v>
      </c>
      <c r="F45" s="33">
        <v>3.88</v>
      </c>
    </row>
    <row r="46" spans="1:8" ht="22.5" hidden="1" customHeight="1" x14ac:dyDescent="0.25">
      <c r="A46" s="18" t="s">
        <v>392</v>
      </c>
      <c r="B46" s="18" t="s">
        <v>927</v>
      </c>
      <c r="C46" s="18" t="s">
        <v>928</v>
      </c>
      <c r="D46" s="34" t="s">
        <v>748</v>
      </c>
      <c r="E46" s="34" t="s">
        <v>784</v>
      </c>
      <c r="F46" s="33">
        <v>4.7699999999999996</v>
      </c>
    </row>
    <row r="47" spans="1:8" ht="22.5" hidden="1" customHeight="1" x14ac:dyDescent="0.25">
      <c r="A47" s="18" t="s">
        <v>392</v>
      </c>
      <c r="B47" s="18" t="s">
        <v>927</v>
      </c>
      <c r="C47" s="18" t="s">
        <v>928</v>
      </c>
      <c r="D47" s="34" t="s">
        <v>748</v>
      </c>
      <c r="E47" s="34" t="s">
        <v>785</v>
      </c>
      <c r="F47" s="33">
        <v>3.23</v>
      </c>
    </row>
    <row r="48" spans="1:8" ht="22.5" hidden="1" customHeight="1" x14ac:dyDescent="0.25">
      <c r="A48" s="18" t="s">
        <v>392</v>
      </c>
      <c r="B48" s="18" t="s">
        <v>927</v>
      </c>
      <c r="C48" s="18" t="s">
        <v>928</v>
      </c>
      <c r="D48" s="34" t="s">
        <v>748</v>
      </c>
      <c r="E48" s="34" t="s">
        <v>301</v>
      </c>
      <c r="F48" s="33">
        <v>3.89</v>
      </c>
    </row>
    <row r="49" spans="1:8" ht="22.5" hidden="1" customHeight="1" x14ac:dyDescent="0.25">
      <c r="A49" s="18" t="s">
        <v>392</v>
      </c>
      <c r="B49" s="18" t="s">
        <v>927</v>
      </c>
      <c r="C49" s="18" t="s">
        <v>928</v>
      </c>
      <c r="D49" s="34" t="s">
        <v>748</v>
      </c>
      <c r="E49" s="34" t="s">
        <v>786</v>
      </c>
      <c r="F49" s="33">
        <v>3.5</v>
      </c>
    </row>
    <row r="50" spans="1:8" ht="22.5" hidden="1" customHeight="1" x14ac:dyDescent="0.25">
      <c r="A50" s="18" t="s">
        <v>392</v>
      </c>
      <c r="B50" s="18" t="s">
        <v>927</v>
      </c>
      <c r="C50" s="18" t="s">
        <v>928</v>
      </c>
      <c r="D50" s="34" t="s">
        <v>748</v>
      </c>
      <c r="E50" s="34" t="s">
        <v>787</v>
      </c>
      <c r="F50" s="33">
        <v>6.38</v>
      </c>
    </row>
    <row r="51" spans="1:8" ht="22.5" hidden="1" customHeight="1" x14ac:dyDescent="0.25">
      <c r="A51" s="18" t="s">
        <v>392</v>
      </c>
      <c r="B51" s="18" t="s">
        <v>927</v>
      </c>
      <c r="C51" s="18" t="s">
        <v>928</v>
      </c>
      <c r="D51" s="34" t="s">
        <v>748</v>
      </c>
      <c r="E51" s="34" t="s">
        <v>788</v>
      </c>
      <c r="F51" s="33">
        <v>4.51</v>
      </c>
      <c r="H51" s="16"/>
    </row>
    <row r="52" spans="1:8" ht="22.5" hidden="1" customHeight="1" x14ac:dyDescent="0.25">
      <c r="A52" s="18" t="s">
        <v>392</v>
      </c>
      <c r="B52" s="18" t="s">
        <v>927</v>
      </c>
      <c r="C52" s="18" t="s">
        <v>928</v>
      </c>
      <c r="D52" s="34" t="s">
        <v>748</v>
      </c>
      <c r="E52" s="34" t="s">
        <v>789</v>
      </c>
      <c r="F52" s="33">
        <v>1.1299999999999999</v>
      </c>
    </row>
    <row r="53" spans="1:8" ht="22.5" hidden="1" customHeight="1" x14ac:dyDescent="0.25">
      <c r="A53" s="18" t="s">
        <v>392</v>
      </c>
      <c r="B53" s="18" t="s">
        <v>927</v>
      </c>
      <c r="C53" s="18" t="s">
        <v>928</v>
      </c>
      <c r="D53" s="34" t="s">
        <v>748</v>
      </c>
      <c r="E53" s="34" t="s">
        <v>790</v>
      </c>
      <c r="F53" s="33">
        <v>7.33</v>
      </c>
    </row>
    <row r="54" spans="1:8" ht="22.5" hidden="1" customHeight="1" x14ac:dyDescent="0.25">
      <c r="A54" s="18" t="s">
        <v>392</v>
      </c>
      <c r="B54" s="18" t="s">
        <v>927</v>
      </c>
      <c r="C54" s="18" t="s">
        <v>928</v>
      </c>
      <c r="D54" s="34" t="s">
        <v>748</v>
      </c>
      <c r="E54" s="34" t="s">
        <v>791</v>
      </c>
      <c r="F54" s="33">
        <v>0.82</v>
      </c>
    </row>
    <row r="55" spans="1:8" ht="22.5" hidden="1" customHeight="1" x14ac:dyDescent="0.25">
      <c r="A55" s="18" t="s">
        <v>392</v>
      </c>
      <c r="B55" s="18" t="s">
        <v>927</v>
      </c>
      <c r="C55" s="18" t="s">
        <v>928</v>
      </c>
      <c r="D55" s="34" t="s">
        <v>748</v>
      </c>
      <c r="E55" s="34" t="s">
        <v>792</v>
      </c>
      <c r="F55" s="33">
        <v>16.920000000000002</v>
      </c>
    </row>
    <row r="56" spans="1:8" ht="22.5" hidden="1" customHeight="1" x14ac:dyDescent="0.25">
      <c r="A56" s="18" t="s">
        <v>392</v>
      </c>
      <c r="B56" s="18" t="s">
        <v>927</v>
      </c>
      <c r="C56" s="18" t="s">
        <v>928</v>
      </c>
      <c r="D56" s="34" t="s">
        <v>748</v>
      </c>
      <c r="E56" s="34" t="s">
        <v>793</v>
      </c>
      <c r="F56" s="33">
        <v>9.6300000000000008</v>
      </c>
    </row>
    <row r="57" spans="1:8" ht="22.5" hidden="1" customHeight="1" x14ac:dyDescent="0.25">
      <c r="A57" s="18" t="s">
        <v>392</v>
      </c>
      <c r="B57" s="18" t="s">
        <v>927</v>
      </c>
      <c r="C57" s="18" t="s">
        <v>928</v>
      </c>
      <c r="D57" s="34" t="s">
        <v>748</v>
      </c>
      <c r="E57" s="34" t="s">
        <v>794</v>
      </c>
      <c r="F57" s="33">
        <v>4.04</v>
      </c>
    </row>
    <row r="58" spans="1:8" ht="22.5" hidden="1" customHeight="1" x14ac:dyDescent="0.25">
      <c r="A58" s="18" t="s">
        <v>392</v>
      </c>
      <c r="B58" s="18" t="s">
        <v>927</v>
      </c>
      <c r="C58" s="18" t="s">
        <v>928</v>
      </c>
      <c r="D58" s="34" t="s">
        <v>748</v>
      </c>
      <c r="E58" s="34" t="s">
        <v>795</v>
      </c>
      <c r="F58" s="33">
        <v>0.45</v>
      </c>
      <c r="H58" s="16"/>
    </row>
    <row r="59" spans="1:8" ht="22.5" hidden="1" customHeight="1" x14ac:dyDescent="0.25">
      <c r="A59" s="18" t="s">
        <v>392</v>
      </c>
      <c r="B59" s="18" t="s">
        <v>927</v>
      </c>
      <c r="C59" s="18" t="s">
        <v>928</v>
      </c>
      <c r="D59" s="34" t="s">
        <v>748</v>
      </c>
      <c r="E59" s="34" t="s">
        <v>796</v>
      </c>
      <c r="F59" s="33">
        <v>9.92</v>
      </c>
    </row>
    <row r="60" spans="1:8" ht="22.5" hidden="1" customHeight="1" x14ac:dyDescent="0.25">
      <c r="A60" s="18" t="s">
        <v>392</v>
      </c>
      <c r="B60" s="18" t="s">
        <v>927</v>
      </c>
      <c r="C60" s="18" t="s">
        <v>928</v>
      </c>
      <c r="D60" s="34" t="s">
        <v>748</v>
      </c>
      <c r="E60" s="34" t="s">
        <v>797</v>
      </c>
      <c r="F60" s="33">
        <v>3.58</v>
      </c>
    </row>
    <row r="61" spans="1:8" ht="22.5" hidden="1" customHeight="1" x14ac:dyDescent="0.25">
      <c r="A61" s="18" t="s">
        <v>392</v>
      </c>
      <c r="B61" s="18" t="s">
        <v>927</v>
      </c>
      <c r="C61" s="18" t="s">
        <v>928</v>
      </c>
      <c r="D61" s="34" t="s">
        <v>748</v>
      </c>
      <c r="E61" s="34" t="s">
        <v>697</v>
      </c>
      <c r="F61" s="33">
        <v>10.8</v>
      </c>
    </row>
    <row r="62" spans="1:8" ht="22.5" hidden="1" customHeight="1" x14ac:dyDescent="0.25">
      <c r="A62" s="18" t="s">
        <v>392</v>
      </c>
      <c r="B62" s="18" t="s">
        <v>927</v>
      </c>
      <c r="C62" s="18" t="s">
        <v>928</v>
      </c>
      <c r="D62" s="34" t="s">
        <v>748</v>
      </c>
      <c r="E62" s="34" t="s">
        <v>698</v>
      </c>
      <c r="F62" s="33">
        <v>5.47</v>
      </c>
    </row>
    <row r="63" spans="1:8" ht="22.5" hidden="1" customHeight="1" x14ac:dyDescent="0.25">
      <c r="A63" s="18" t="s">
        <v>392</v>
      </c>
      <c r="B63" s="18" t="s">
        <v>927</v>
      </c>
      <c r="C63" s="18" t="s">
        <v>928</v>
      </c>
      <c r="D63" s="34" t="s">
        <v>748</v>
      </c>
      <c r="E63" s="34" t="s">
        <v>699</v>
      </c>
      <c r="F63" s="33">
        <v>6.04</v>
      </c>
    </row>
    <row r="64" spans="1:8" ht="22.5" hidden="1" customHeight="1" x14ac:dyDescent="0.25">
      <c r="A64" s="18" t="s">
        <v>392</v>
      </c>
      <c r="B64" s="18" t="s">
        <v>927</v>
      </c>
      <c r="C64" s="18" t="s">
        <v>928</v>
      </c>
      <c r="D64" s="34" t="s">
        <v>748</v>
      </c>
      <c r="E64" s="34" t="s">
        <v>798</v>
      </c>
      <c r="F64" s="33">
        <v>11.35</v>
      </c>
    </row>
    <row r="65" spans="1:8" ht="22.5" hidden="1" customHeight="1" x14ac:dyDescent="0.25">
      <c r="A65" s="18" t="s">
        <v>392</v>
      </c>
      <c r="B65" s="18" t="s">
        <v>927</v>
      </c>
      <c r="C65" s="18" t="s">
        <v>928</v>
      </c>
      <c r="D65" s="34" t="s">
        <v>748</v>
      </c>
      <c r="E65" s="34" t="s">
        <v>799</v>
      </c>
      <c r="F65" s="33">
        <v>0.68</v>
      </c>
    </row>
    <row r="66" spans="1:8" ht="22.5" hidden="1" customHeight="1" x14ac:dyDescent="0.25">
      <c r="A66" s="18" t="s">
        <v>392</v>
      </c>
      <c r="B66" s="18" t="s">
        <v>927</v>
      </c>
      <c r="C66" s="18" t="s">
        <v>928</v>
      </c>
      <c r="D66" s="34" t="s">
        <v>748</v>
      </c>
      <c r="E66" s="34" t="s">
        <v>800</v>
      </c>
      <c r="F66" s="33">
        <v>2.86</v>
      </c>
    </row>
    <row r="67" spans="1:8" ht="22.5" hidden="1" customHeight="1" x14ac:dyDescent="0.25">
      <c r="A67" s="18" t="s">
        <v>392</v>
      </c>
      <c r="B67" s="18" t="s">
        <v>927</v>
      </c>
      <c r="C67" s="18" t="s">
        <v>928</v>
      </c>
      <c r="D67" s="34" t="s">
        <v>748</v>
      </c>
      <c r="E67" s="34" t="s">
        <v>801</v>
      </c>
      <c r="F67" s="33">
        <v>0.71</v>
      </c>
      <c r="H67" s="16"/>
    </row>
    <row r="68" spans="1:8" ht="22.5" hidden="1" customHeight="1" x14ac:dyDescent="0.25">
      <c r="A68" s="18" t="s">
        <v>392</v>
      </c>
      <c r="B68" s="18" t="s">
        <v>927</v>
      </c>
      <c r="C68" s="18" t="s">
        <v>928</v>
      </c>
      <c r="D68" s="34" t="s">
        <v>748</v>
      </c>
      <c r="E68" s="34" t="s">
        <v>802</v>
      </c>
      <c r="F68" s="33">
        <v>7.51</v>
      </c>
    </row>
    <row r="69" spans="1:8" ht="22.5" hidden="1" customHeight="1" x14ac:dyDescent="0.25">
      <c r="A69" s="18" t="s">
        <v>392</v>
      </c>
      <c r="B69" s="18" t="s">
        <v>927</v>
      </c>
      <c r="C69" s="18" t="s">
        <v>928</v>
      </c>
      <c r="D69" s="34" t="s">
        <v>748</v>
      </c>
      <c r="E69" s="34" t="s">
        <v>803</v>
      </c>
      <c r="F69" s="33">
        <v>5.34</v>
      </c>
    </row>
    <row r="70" spans="1:8" ht="22.5" hidden="1" customHeight="1" x14ac:dyDescent="0.25">
      <c r="A70" s="18" t="s">
        <v>392</v>
      </c>
      <c r="B70" s="18" t="s">
        <v>927</v>
      </c>
      <c r="C70" s="18" t="s">
        <v>928</v>
      </c>
      <c r="D70" s="34" t="s">
        <v>748</v>
      </c>
      <c r="E70" s="34" t="s">
        <v>804</v>
      </c>
      <c r="F70" s="33">
        <v>1.33</v>
      </c>
      <c r="H70" s="16"/>
    </row>
    <row r="71" spans="1:8" ht="22.5" hidden="1" customHeight="1" x14ac:dyDescent="0.25">
      <c r="A71" s="18" t="s">
        <v>392</v>
      </c>
      <c r="B71" s="18" t="s">
        <v>927</v>
      </c>
      <c r="C71" s="18" t="s">
        <v>928</v>
      </c>
      <c r="D71" s="34" t="s">
        <v>748</v>
      </c>
      <c r="E71" s="34" t="s">
        <v>805</v>
      </c>
      <c r="F71" s="33">
        <v>4.5599999999999996</v>
      </c>
    </row>
    <row r="72" spans="1:8" ht="22.5" hidden="1" customHeight="1" x14ac:dyDescent="0.25">
      <c r="A72" s="18" t="s">
        <v>392</v>
      </c>
      <c r="B72" s="18" t="s">
        <v>927</v>
      </c>
      <c r="C72" s="18" t="s">
        <v>928</v>
      </c>
      <c r="D72" s="34" t="s">
        <v>748</v>
      </c>
      <c r="E72" s="34" t="s">
        <v>806</v>
      </c>
      <c r="F72" s="33">
        <v>15.69</v>
      </c>
    </row>
    <row r="73" spans="1:8" ht="22.5" hidden="1" customHeight="1" x14ac:dyDescent="0.25">
      <c r="A73" s="18" t="s">
        <v>392</v>
      </c>
      <c r="B73" s="18" t="s">
        <v>927</v>
      </c>
      <c r="C73" s="18" t="s">
        <v>928</v>
      </c>
      <c r="D73" s="34" t="s">
        <v>748</v>
      </c>
      <c r="E73" s="34" t="s">
        <v>807</v>
      </c>
      <c r="F73" s="33">
        <v>6.25</v>
      </c>
    </row>
    <row r="74" spans="1:8" ht="22.5" hidden="1" customHeight="1" x14ac:dyDescent="0.25">
      <c r="A74" s="18" t="s">
        <v>392</v>
      </c>
      <c r="B74" s="18" t="s">
        <v>927</v>
      </c>
      <c r="C74" s="18" t="s">
        <v>928</v>
      </c>
      <c r="D74" s="34" t="s">
        <v>748</v>
      </c>
      <c r="E74" s="34" t="s">
        <v>808</v>
      </c>
      <c r="F74" s="33">
        <v>10.23</v>
      </c>
    </row>
    <row r="75" spans="1:8" ht="22.5" hidden="1" customHeight="1" x14ac:dyDescent="0.25">
      <c r="A75" s="18" t="s">
        <v>392</v>
      </c>
      <c r="B75" s="18" t="s">
        <v>927</v>
      </c>
      <c r="C75" s="18" t="s">
        <v>928</v>
      </c>
      <c r="D75" s="34" t="s">
        <v>748</v>
      </c>
      <c r="E75" s="34" t="s">
        <v>809</v>
      </c>
      <c r="F75" s="33">
        <v>3.71</v>
      </c>
    </row>
    <row r="76" spans="1:8" ht="22.5" hidden="1" customHeight="1" x14ac:dyDescent="0.25">
      <c r="A76" s="18" t="s">
        <v>392</v>
      </c>
      <c r="B76" s="18" t="s">
        <v>927</v>
      </c>
      <c r="C76" s="18" t="s">
        <v>928</v>
      </c>
      <c r="D76" s="34" t="s">
        <v>748</v>
      </c>
      <c r="E76" s="34" t="s">
        <v>810</v>
      </c>
      <c r="F76" s="33">
        <v>4.1900000000000004</v>
      </c>
    </row>
    <row r="77" spans="1:8" ht="22.5" hidden="1" customHeight="1" x14ac:dyDescent="0.25">
      <c r="A77" s="18" t="s">
        <v>392</v>
      </c>
      <c r="B77" s="18" t="s">
        <v>927</v>
      </c>
      <c r="C77" s="18" t="s">
        <v>928</v>
      </c>
      <c r="D77" s="34" t="s">
        <v>748</v>
      </c>
      <c r="E77" s="34" t="s">
        <v>811</v>
      </c>
      <c r="F77" s="33">
        <v>3.62</v>
      </c>
    </row>
    <row r="78" spans="1:8" ht="22.5" hidden="1" customHeight="1" x14ac:dyDescent="0.25">
      <c r="A78" s="18" t="s">
        <v>392</v>
      </c>
      <c r="B78" s="18" t="s">
        <v>927</v>
      </c>
      <c r="C78" s="18" t="s">
        <v>928</v>
      </c>
      <c r="D78" s="34" t="s">
        <v>748</v>
      </c>
      <c r="E78" s="34" t="s">
        <v>474</v>
      </c>
      <c r="F78" s="33">
        <v>5.19</v>
      </c>
    </row>
    <row r="79" spans="1:8" ht="22.5" hidden="1" customHeight="1" x14ac:dyDescent="0.25">
      <c r="A79" s="18" t="s">
        <v>392</v>
      </c>
      <c r="B79" s="18" t="s">
        <v>927</v>
      </c>
      <c r="C79" s="18" t="s">
        <v>928</v>
      </c>
      <c r="D79" s="34" t="s">
        <v>748</v>
      </c>
      <c r="E79" s="34" t="s">
        <v>812</v>
      </c>
      <c r="F79" s="33">
        <v>1.62</v>
      </c>
    </row>
    <row r="80" spans="1:8" ht="22.5" hidden="1" customHeight="1" x14ac:dyDescent="0.25">
      <c r="A80" s="18" t="s">
        <v>392</v>
      </c>
      <c r="B80" s="18" t="s">
        <v>927</v>
      </c>
      <c r="C80" s="18" t="s">
        <v>928</v>
      </c>
      <c r="D80" s="34" t="s">
        <v>748</v>
      </c>
      <c r="E80" s="34" t="s">
        <v>813</v>
      </c>
      <c r="F80" s="33">
        <v>3.6</v>
      </c>
    </row>
    <row r="81" spans="1:8" ht="22.5" hidden="1" customHeight="1" x14ac:dyDescent="0.25">
      <c r="A81" s="18" t="s">
        <v>392</v>
      </c>
      <c r="B81" s="18" t="s">
        <v>927</v>
      </c>
      <c r="C81" s="18" t="s">
        <v>928</v>
      </c>
      <c r="D81" s="34" t="s">
        <v>748</v>
      </c>
      <c r="E81" s="34" t="s">
        <v>814</v>
      </c>
      <c r="F81" s="33">
        <v>6.18</v>
      </c>
    </row>
    <row r="82" spans="1:8" ht="22.5" hidden="1" customHeight="1" x14ac:dyDescent="0.25">
      <c r="A82" s="18" t="s">
        <v>392</v>
      </c>
      <c r="B82" s="18" t="s">
        <v>927</v>
      </c>
      <c r="C82" s="18" t="s">
        <v>928</v>
      </c>
      <c r="D82" s="34" t="s">
        <v>748</v>
      </c>
      <c r="E82" s="34" t="s">
        <v>815</v>
      </c>
      <c r="F82" s="33">
        <v>4.79</v>
      </c>
    </row>
    <row r="83" spans="1:8" ht="22.5" hidden="1" customHeight="1" x14ac:dyDescent="0.25">
      <c r="A83" s="18" t="s">
        <v>392</v>
      </c>
      <c r="B83" s="18" t="s">
        <v>927</v>
      </c>
      <c r="C83" s="18" t="s">
        <v>928</v>
      </c>
      <c r="D83" s="34" t="s">
        <v>748</v>
      </c>
      <c r="E83" s="34" t="s">
        <v>816</v>
      </c>
      <c r="F83" s="33">
        <v>2.4300000000000002</v>
      </c>
    </row>
    <row r="84" spans="1:8" ht="22.5" hidden="1" customHeight="1" x14ac:dyDescent="0.25">
      <c r="A84" s="18" t="s">
        <v>392</v>
      </c>
      <c r="B84" s="18" t="s">
        <v>927</v>
      </c>
      <c r="C84" s="18" t="s">
        <v>928</v>
      </c>
      <c r="D84" s="34" t="s">
        <v>748</v>
      </c>
      <c r="E84" s="34" t="s">
        <v>817</v>
      </c>
      <c r="F84" s="33">
        <v>1.36</v>
      </c>
    </row>
    <row r="85" spans="1:8" ht="22.5" hidden="1" customHeight="1" x14ac:dyDescent="0.25">
      <c r="A85" s="18" t="s">
        <v>392</v>
      </c>
      <c r="B85" s="18" t="s">
        <v>927</v>
      </c>
      <c r="C85" s="18" t="s">
        <v>928</v>
      </c>
      <c r="D85" s="34" t="s">
        <v>748</v>
      </c>
      <c r="E85" s="34" t="s">
        <v>818</v>
      </c>
      <c r="F85" s="33">
        <v>11.47</v>
      </c>
    </row>
    <row r="86" spans="1:8" ht="22.5" hidden="1" customHeight="1" x14ac:dyDescent="0.25">
      <c r="A86" s="18" t="s">
        <v>392</v>
      </c>
      <c r="B86" s="18" t="s">
        <v>927</v>
      </c>
      <c r="C86" s="18" t="s">
        <v>928</v>
      </c>
      <c r="D86" s="34" t="s">
        <v>748</v>
      </c>
      <c r="E86" s="34" t="s">
        <v>819</v>
      </c>
      <c r="F86" s="33">
        <v>9.23</v>
      </c>
    </row>
    <row r="87" spans="1:8" ht="22.5" hidden="1" customHeight="1" x14ac:dyDescent="0.25">
      <c r="A87" s="18" t="s">
        <v>392</v>
      </c>
      <c r="B87" s="18" t="s">
        <v>927</v>
      </c>
      <c r="C87" s="18" t="s">
        <v>928</v>
      </c>
      <c r="D87" s="34" t="s">
        <v>748</v>
      </c>
      <c r="E87" s="34" t="s">
        <v>820</v>
      </c>
      <c r="F87" s="33">
        <v>2.46</v>
      </c>
    </row>
    <row r="88" spans="1:8" ht="22.5" hidden="1" customHeight="1" x14ac:dyDescent="0.25">
      <c r="A88" s="18" t="s">
        <v>392</v>
      </c>
      <c r="B88" s="18" t="s">
        <v>927</v>
      </c>
      <c r="C88" s="18" t="s">
        <v>928</v>
      </c>
      <c r="D88" s="34" t="s">
        <v>748</v>
      </c>
      <c r="E88" s="34" t="s">
        <v>821</v>
      </c>
      <c r="F88" s="33">
        <v>0.61</v>
      </c>
      <c r="H88" s="16"/>
    </row>
    <row r="89" spans="1:8" ht="22.5" hidden="1" customHeight="1" x14ac:dyDescent="0.25">
      <c r="A89" s="18" t="s">
        <v>392</v>
      </c>
      <c r="B89" s="18" t="s">
        <v>927</v>
      </c>
      <c r="C89" s="18" t="s">
        <v>928</v>
      </c>
      <c r="D89" s="34" t="s">
        <v>748</v>
      </c>
      <c r="E89" s="34" t="s">
        <v>822</v>
      </c>
      <c r="F89" s="33">
        <v>6.27</v>
      </c>
    </row>
    <row r="90" spans="1:8" ht="22.5" hidden="1" customHeight="1" x14ac:dyDescent="0.25">
      <c r="A90" s="18" t="s">
        <v>392</v>
      </c>
      <c r="B90" s="18" t="s">
        <v>927</v>
      </c>
      <c r="C90" s="18" t="s">
        <v>928</v>
      </c>
      <c r="D90" s="34" t="s">
        <v>748</v>
      </c>
      <c r="E90" s="34" t="s">
        <v>823</v>
      </c>
      <c r="F90" s="33">
        <v>0.7</v>
      </c>
      <c r="H90" s="16"/>
    </row>
    <row r="91" spans="1:8" ht="22.5" hidden="1" customHeight="1" x14ac:dyDescent="0.25">
      <c r="A91" s="18" t="s">
        <v>392</v>
      </c>
      <c r="B91" s="18" t="s">
        <v>927</v>
      </c>
      <c r="C91" s="18" t="s">
        <v>928</v>
      </c>
      <c r="D91" s="34" t="s">
        <v>748</v>
      </c>
      <c r="E91" s="34" t="s">
        <v>824</v>
      </c>
      <c r="F91" s="33">
        <v>3.1</v>
      </c>
    </row>
    <row r="92" spans="1:8" ht="22.5" hidden="1" customHeight="1" x14ac:dyDescent="0.25">
      <c r="A92" s="18" t="s">
        <v>392</v>
      </c>
      <c r="B92" s="18" t="s">
        <v>927</v>
      </c>
      <c r="C92" s="18" t="s">
        <v>928</v>
      </c>
      <c r="D92" s="34" t="s">
        <v>748</v>
      </c>
      <c r="E92" s="34" t="s">
        <v>825</v>
      </c>
      <c r="F92" s="33">
        <v>0.78</v>
      </c>
    </row>
    <row r="93" spans="1:8" ht="22.5" hidden="1" customHeight="1" x14ac:dyDescent="0.25">
      <c r="A93" s="18" t="s">
        <v>392</v>
      </c>
      <c r="B93" s="18" t="s">
        <v>927</v>
      </c>
      <c r="C93" s="18" t="s">
        <v>928</v>
      </c>
      <c r="D93" s="34" t="s">
        <v>748</v>
      </c>
      <c r="E93" s="34" t="s">
        <v>826</v>
      </c>
      <c r="F93" s="33">
        <v>12.47</v>
      </c>
    </row>
    <row r="94" spans="1:8" ht="22.5" hidden="1" customHeight="1" x14ac:dyDescent="0.25">
      <c r="A94" s="18" t="s">
        <v>392</v>
      </c>
      <c r="B94" s="18" t="s">
        <v>927</v>
      </c>
      <c r="C94" s="18" t="s">
        <v>928</v>
      </c>
      <c r="D94" s="34" t="s">
        <v>748</v>
      </c>
      <c r="E94" s="34" t="s">
        <v>827</v>
      </c>
      <c r="F94" s="33">
        <v>1.79</v>
      </c>
    </row>
    <row r="95" spans="1:8" ht="22.5" hidden="1" customHeight="1" x14ac:dyDescent="0.25">
      <c r="A95" s="18" t="s">
        <v>392</v>
      </c>
      <c r="B95" s="18" t="s">
        <v>927</v>
      </c>
      <c r="C95" s="18" t="s">
        <v>928</v>
      </c>
      <c r="D95" s="34" t="s">
        <v>748</v>
      </c>
      <c r="E95" s="34" t="s">
        <v>828</v>
      </c>
      <c r="F95" s="33">
        <v>0.77</v>
      </c>
      <c r="H95" s="16"/>
    </row>
    <row r="96" spans="1:8" ht="22.5" hidden="1" customHeight="1" x14ac:dyDescent="0.25">
      <c r="A96" s="18" t="s">
        <v>392</v>
      </c>
      <c r="B96" s="18" t="s">
        <v>927</v>
      </c>
      <c r="C96" s="18" t="s">
        <v>928</v>
      </c>
      <c r="D96" s="34" t="s">
        <v>748</v>
      </c>
      <c r="E96" s="34" t="s">
        <v>829</v>
      </c>
      <c r="F96" s="33">
        <v>9.93</v>
      </c>
    </row>
    <row r="97" spans="1:7" ht="22.5" hidden="1" customHeight="1" x14ac:dyDescent="0.25">
      <c r="A97" s="18" t="s">
        <v>392</v>
      </c>
      <c r="B97" s="18" t="s">
        <v>927</v>
      </c>
      <c r="C97" s="18" t="s">
        <v>928</v>
      </c>
      <c r="D97" s="34" t="s">
        <v>748</v>
      </c>
      <c r="E97" s="34" t="s">
        <v>830</v>
      </c>
      <c r="F97" s="33">
        <v>0.43</v>
      </c>
    </row>
    <row r="98" spans="1:7" ht="22.5" hidden="1" customHeight="1" x14ac:dyDescent="0.25">
      <c r="A98" s="18" t="s">
        <v>392</v>
      </c>
      <c r="B98" s="18" t="s">
        <v>927</v>
      </c>
      <c r="C98" s="18" t="s">
        <v>928</v>
      </c>
      <c r="D98" s="34" t="s">
        <v>748</v>
      </c>
      <c r="E98" s="34" t="s">
        <v>831</v>
      </c>
      <c r="F98" s="33">
        <v>0.99</v>
      </c>
    </row>
    <row r="99" spans="1:7" ht="22.5" hidden="1" customHeight="1" x14ac:dyDescent="0.25">
      <c r="A99" s="18" t="s">
        <v>392</v>
      </c>
      <c r="B99" s="18" t="s">
        <v>927</v>
      </c>
      <c r="C99" s="18" t="s">
        <v>928</v>
      </c>
      <c r="D99" s="34" t="s">
        <v>748</v>
      </c>
      <c r="E99" s="34" t="s">
        <v>832</v>
      </c>
      <c r="F99" s="33">
        <v>6.33</v>
      </c>
    </row>
    <row r="100" spans="1:7" ht="22.5" hidden="1" customHeight="1" x14ac:dyDescent="0.25">
      <c r="A100" s="18" t="s">
        <v>392</v>
      </c>
      <c r="B100" s="18" t="s">
        <v>927</v>
      </c>
      <c r="C100" s="18" t="s">
        <v>928</v>
      </c>
      <c r="D100" s="34" t="s">
        <v>748</v>
      </c>
      <c r="E100" s="34" t="s">
        <v>833</v>
      </c>
      <c r="F100" s="33">
        <v>6.8</v>
      </c>
    </row>
    <row r="101" spans="1:7" ht="22.5" hidden="1" customHeight="1" x14ac:dyDescent="0.25">
      <c r="A101" s="18" t="s">
        <v>392</v>
      </c>
      <c r="B101" s="18" t="s">
        <v>927</v>
      </c>
      <c r="C101" s="18" t="s">
        <v>928</v>
      </c>
      <c r="D101" s="34" t="s">
        <v>936</v>
      </c>
      <c r="E101" s="34" t="s">
        <v>938</v>
      </c>
      <c r="F101" s="33">
        <v>1.38</v>
      </c>
    </row>
    <row r="102" spans="1:7" ht="22.5" hidden="1" customHeight="1" x14ac:dyDescent="0.25">
      <c r="A102" s="18" t="s">
        <v>392</v>
      </c>
      <c r="B102" s="18" t="s">
        <v>927</v>
      </c>
      <c r="C102" s="18" t="s">
        <v>928</v>
      </c>
      <c r="D102" s="34" t="s">
        <v>748</v>
      </c>
      <c r="E102" s="34" t="s">
        <v>834</v>
      </c>
      <c r="F102" s="33">
        <v>6.97</v>
      </c>
    </row>
    <row r="103" spans="1:7" ht="22.5" hidden="1" customHeight="1" x14ac:dyDescent="0.25">
      <c r="A103" s="18" t="s">
        <v>392</v>
      </c>
      <c r="B103" s="18" t="s">
        <v>927</v>
      </c>
      <c r="C103" s="18" t="s">
        <v>928</v>
      </c>
      <c r="D103" s="34" t="s">
        <v>748</v>
      </c>
      <c r="E103" s="34" t="s">
        <v>835</v>
      </c>
      <c r="F103" s="33">
        <v>3.15</v>
      </c>
    </row>
    <row r="104" spans="1:7" ht="22.5" hidden="1" customHeight="1" x14ac:dyDescent="0.25">
      <c r="A104" s="18" t="s">
        <v>392</v>
      </c>
      <c r="B104" s="18" t="s">
        <v>927</v>
      </c>
      <c r="C104" s="18" t="s">
        <v>928</v>
      </c>
      <c r="D104" s="34" t="s">
        <v>748</v>
      </c>
      <c r="E104" s="34" t="s">
        <v>836</v>
      </c>
      <c r="F104" s="33">
        <v>3.54</v>
      </c>
    </row>
    <row r="105" spans="1:7" ht="22.5" hidden="1" customHeight="1" x14ac:dyDescent="0.25">
      <c r="A105" s="18" t="s">
        <v>392</v>
      </c>
      <c r="B105" s="18" t="s">
        <v>927</v>
      </c>
      <c r="C105" s="18" t="s">
        <v>928</v>
      </c>
      <c r="D105" s="34" t="s">
        <v>936</v>
      </c>
      <c r="E105" s="34" t="s">
        <v>939</v>
      </c>
      <c r="F105" s="33">
        <v>8.6199999999999992</v>
      </c>
    </row>
    <row r="106" spans="1:7" ht="22.5" hidden="1" customHeight="1" x14ac:dyDescent="0.25">
      <c r="A106" s="18" t="s">
        <v>392</v>
      </c>
      <c r="B106" s="18" t="s">
        <v>927</v>
      </c>
      <c r="C106" s="18" t="s">
        <v>928</v>
      </c>
      <c r="D106" s="34" t="s">
        <v>748</v>
      </c>
      <c r="E106" s="34" t="s">
        <v>837</v>
      </c>
      <c r="F106" s="33">
        <v>4.21</v>
      </c>
    </row>
    <row r="107" spans="1:7" ht="22.5" hidden="1" customHeight="1" x14ac:dyDescent="0.25">
      <c r="A107" s="18" t="s">
        <v>392</v>
      </c>
      <c r="B107" s="18" t="s">
        <v>927</v>
      </c>
      <c r="C107" s="18" t="s">
        <v>928</v>
      </c>
      <c r="D107" s="34" t="s">
        <v>748</v>
      </c>
      <c r="E107" s="34" t="s">
        <v>838</v>
      </c>
      <c r="F107" s="33">
        <v>0.35</v>
      </c>
    </row>
    <row r="108" spans="1:7" ht="22.5" hidden="1" customHeight="1" x14ac:dyDescent="0.25">
      <c r="A108" s="18" t="s">
        <v>392</v>
      </c>
      <c r="B108" s="18" t="s">
        <v>927</v>
      </c>
      <c r="C108" s="18" t="s">
        <v>928</v>
      </c>
      <c r="D108" s="34" t="s">
        <v>748</v>
      </c>
      <c r="E108" s="34" t="s">
        <v>839</v>
      </c>
      <c r="F108" s="33">
        <v>0.24</v>
      </c>
      <c r="G108" s="16"/>
    </row>
    <row r="109" spans="1:7" ht="22.5" hidden="1" customHeight="1" x14ac:dyDescent="0.25">
      <c r="A109" s="18" t="s">
        <v>392</v>
      </c>
      <c r="B109" s="18" t="s">
        <v>927</v>
      </c>
      <c r="C109" s="18" t="s">
        <v>928</v>
      </c>
      <c r="D109" s="34" t="s">
        <v>748</v>
      </c>
      <c r="E109" s="34" t="s">
        <v>840</v>
      </c>
      <c r="F109" s="33">
        <v>2.86</v>
      </c>
    </row>
    <row r="110" spans="1:7" ht="22.5" hidden="1" customHeight="1" x14ac:dyDescent="0.25">
      <c r="A110" s="18" t="s">
        <v>392</v>
      </c>
      <c r="B110" s="18" t="s">
        <v>927</v>
      </c>
      <c r="C110" s="18" t="s">
        <v>928</v>
      </c>
      <c r="D110" s="34" t="s">
        <v>748</v>
      </c>
      <c r="E110" s="34" t="s">
        <v>841</v>
      </c>
      <c r="F110" s="33">
        <v>1.91</v>
      </c>
    </row>
    <row r="111" spans="1:7" ht="22.5" hidden="1" customHeight="1" x14ac:dyDescent="0.25">
      <c r="A111" s="18" t="s">
        <v>392</v>
      </c>
      <c r="B111" s="18" t="s">
        <v>927</v>
      </c>
      <c r="C111" s="18" t="s">
        <v>928</v>
      </c>
      <c r="D111" s="34" t="s">
        <v>748</v>
      </c>
      <c r="E111" s="34" t="s">
        <v>842</v>
      </c>
      <c r="F111" s="33">
        <v>2.2400000000000002</v>
      </c>
    </row>
    <row r="112" spans="1:7" ht="22.5" hidden="1" customHeight="1" x14ac:dyDescent="0.25">
      <c r="A112" s="18" t="s">
        <v>392</v>
      </c>
      <c r="B112" s="18" t="s">
        <v>927</v>
      </c>
      <c r="C112" s="18" t="s">
        <v>928</v>
      </c>
      <c r="D112" s="34" t="s">
        <v>748</v>
      </c>
      <c r="E112" s="34" t="s">
        <v>843</v>
      </c>
      <c r="F112" s="33">
        <v>2.4300000000000002</v>
      </c>
    </row>
    <row r="113" spans="1:9" ht="22.5" hidden="1" customHeight="1" x14ac:dyDescent="0.25">
      <c r="A113" s="18" t="s">
        <v>392</v>
      </c>
      <c r="B113" s="18" t="s">
        <v>927</v>
      </c>
      <c r="C113" s="18" t="s">
        <v>928</v>
      </c>
      <c r="D113" s="34" t="s">
        <v>748</v>
      </c>
      <c r="E113" s="34" t="s">
        <v>844</v>
      </c>
      <c r="F113" s="33">
        <v>0.61</v>
      </c>
      <c r="G113" s="16"/>
      <c r="I113" s="17"/>
    </row>
    <row r="114" spans="1:9" ht="22.5" hidden="1" customHeight="1" x14ac:dyDescent="0.25">
      <c r="A114" s="18" t="s">
        <v>392</v>
      </c>
      <c r="B114" s="18" t="s">
        <v>927</v>
      </c>
      <c r="C114" s="18" t="s">
        <v>928</v>
      </c>
      <c r="D114" s="34" t="s">
        <v>936</v>
      </c>
      <c r="E114" s="34" t="s">
        <v>953</v>
      </c>
      <c r="F114" s="33">
        <v>6.13</v>
      </c>
      <c r="I114" s="17"/>
    </row>
    <row r="115" spans="1:9" ht="22.5" hidden="1" customHeight="1" x14ac:dyDescent="0.25">
      <c r="A115" s="18" t="s">
        <v>392</v>
      </c>
      <c r="B115" s="18" t="s">
        <v>927</v>
      </c>
      <c r="C115" s="18" t="s">
        <v>928</v>
      </c>
      <c r="D115" s="34" t="s">
        <v>539</v>
      </c>
      <c r="E115" s="34" t="s">
        <v>952</v>
      </c>
      <c r="F115" s="33">
        <v>9.32</v>
      </c>
      <c r="I115" s="17"/>
    </row>
    <row r="116" spans="1:9" ht="22.5" hidden="1" customHeight="1" x14ac:dyDescent="0.25">
      <c r="A116" s="18" t="s">
        <v>392</v>
      </c>
      <c r="B116" s="18" t="s">
        <v>927</v>
      </c>
      <c r="C116" s="18" t="s">
        <v>928</v>
      </c>
      <c r="D116" s="34" t="s">
        <v>748</v>
      </c>
      <c r="E116" s="34" t="s">
        <v>845</v>
      </c>
      <c r="F116" s="33">
        <v>0.44</v>
      </c>
    </row>
    <row r="117" spans="1:9" ht="22.5" hidden="1" customHeight="1" x14ac:dyDescent="0.25">
      <c r="A117" s="18" t="s">
        <v>392</v>
      </c>
      <c r="B117" s="18" t="s">
        <v>927</v>
      </c>
      <c r="C117" s="18" t="s">
        <v>928</v>
      </c>
      <c r="D117" s="34" t="s">
        <v>748</v>
      </c>
      <c r="E117" s="34" t="s">
        <v>846</v>
      </c>
      <c r="F117" s="33">
        <v>0.11</v>
      </c>
      <c r="G117" s="16"/>
      <c r="I117" s="17"/>
    </row>
    <row r="118" spans="1:9" ht="22.5" hidden="1" customHeight="1" x14ac:dyDescent="0.25">
      <c r="A118" s="18" t="s">
        <v>392</v>
      </c>
      <c r="B118" s="18" t="s">
        <v>927</v>
      </c>
      <c r="C118" s="18" t="s">
        <v>928</v>
      </c>
      <c r="D118" s="34" t="s">
        <v>748</v>
      </c>
      <c r="E118" s="34" t="s">
        <v>847</v>
      </c>
      <c r="F118" s="33">
        <v>0.95</v>
      </c>
    </row>
    <row r="119" spans="1:9" ht="22.5" hidden="1" customHeight="1" x14ac:dyDescent="0.25">
      <c r="A119" s="18" t="s">
        <v>392</v>
      </c>
      <c r="B119" s="18" t="s">
        <v>927</v>
      </c>
      <c r="C119" s="18" t="s">
        <v>928</v>
      </c>
      <c r="D119" s="34" t="s">
        <v>748</v>
      </c>
      <c r="E119" s="34" t="s">
        <v>848</v>
      </c>
      <c r="F119" s="33">
        <v>0.96</v>
      </c>
      <c r="G119" s="16"/>
      <c r="I119" s="17"/>
    </row>
    <row r="120" spans="1:9" ht="22.5" hidden="1" customHeight="1" x14ac:dyDescent="0.25">
      <c r="A120" s="18" t="s">
        <v>392</v>
      </c>
      <c r="B120" s="18" t="s">
        <v>927</v>
      </c>
      <c r="C120" s="18" t="s">
        <v>928</v>
      </c>
      <c r="D120" s="34" t="s">
        <v>748</v>
      </c>
      <c r="E120" s="34" t="s">
        <v>849</v>
      </c>
      <c r="F120" s="33">
        <v>3.01</v>
      </c>
      <c r="I120" s="17"/>
    </row>
    <row r="121" spans="1:9" ht="22.5" hidden="1" customHeight="1" x14ac:dyDescent="0.25">
      <c r="A121" s="18" t="s">
        <v>392</v>
      </c>
      <c r="B121" s="18" t="s">
        <v>927</v>
      </c>
      <c r="C121" s="18" t="s">
        <v>928</v>
      </c>
      <c r="D121" s="34" t="s">
        <v>748</v>
      </c>
      <c r="E121" s="34" t="s">
        <v>850</v>
      </c>
      <c r="F121" s="33">
        <v>12.85</v>
      </c>
    </row>
    <row r="122" spans="1:9" ht="22.5" hidden="1" customHeight="1" x14ac:dyDescent="0.25">
      <c r="A122" s="18" t="s">
        <v>392</v>
      </c>
      <c r="B122" s="18" t="s">
        <v>927</v>
      </c>
      <c r="C122" s="18" t="s">
        <v>928</v>
      </c>
      <c r="D122" s="34" t="s">
        <v>748</v>
      </c>
      <c r="E122" s="34" t="s">
        <v>851</v>
      </c>
      <c r="F122" s="33">
        <v>2.99</v>
      </c>
      <c r="G122" s="16"/>
      <c r="I122" s="17"/>
    </row>
    <row r="123" spans="1:9" ht="22.5" hidden="1" customHeight="1" x14ac:dyDescent="0.25">
      <c r="A123" s="18" t="s">
        <v>392</v>
      </c>
      <c r="B123" s="18" t="s">
        <v>927</v>
      </c>
      <c r="C123" s="18" t="s">
        <v>928</v>
      </c>
      <c r="D123" s="34" t="s">
        <v>748</v>
      </c>
      <c r="E123" s="34" t="s">
        <v>852</v>
      </c>
      <c r="F123" s="33">
        <v>2.04</v>
      </c>
    </row>
    <row r="124" spans="1:9" ht="22.5" hidden="1" customHeight="1" x14ac:dyDescent="0.25">
      <c r="A124" s="18" t="s">
        <v>392</v>
      </c>
      <c r="B124" s="18" t="s">
        <v>927</v>
      </c>
      <c r="C124" s="18" t="s">
        <v>928</v>
      </c>
      <c r="D124" s="34" t="s">
        <v>748</v>
      </c>
      <c r="E124" s="34" t="s">
        <v>853</v>
      </c>
      <c r="F124" s="33">
        <v>1.22</v>
      </c>
    </row>
    <row r="125" spans="1:9" ht="22.5" hidden="1" customHeight="1" x14ac:dyDescent="0.25">
      <c r="A125" s="18" t="s">
        <v>392</v>
      </c>
      <c r="B125" s="18" t="s">
        <v>927</v>
      </c>
      <c r="C125" s="18" t="s">
        <v>928</v>
      </c>
      <c r="D125" s="34" t="s">
        <v>748</v>
      </c>
      <c r="E125" s="34" t="s">
        <v>854</v>
      </c>
      <c r="F125" s="33">
        <v>0.82</v>
      </c>
      <c r="G125" s="16"/>
      <c r="I125" s="17"/>
    </row>
    <row r="126" spans="1:9" ht="22.5" hidden="1" customHeight="1" x14ac:dyDescent="0.25">
      <c r="A126" s="18" t="s">
        <v>392</v>
      </c>
      <c r="B126" s="18" t="s">
        <v>927</v>
      </c>
      <c r="C126" s="18" t="s">
        <v>928</v>
      </c>
      <c r="D126" s="34" t="s">
        <v>748</v>
      </c>
      <c r="E126" s="34" t="s">
        <v>855</v>
      </c>
      <c r="F126" s="33">
        <v>3.55</v>
      </c>
      <c r="I126" s="17"/>
    </row>
    <row r="127" spans="1:9" ht="22.5" hidden="1" customHeight="1" x14ac:dyDescent="0.25">
      <c r="A127" s="18" t="s">
        <v>392</v>
      </c>
      <c r="B127" s="18" t="s">
        <v>927</v>
      </c>
      <c r="C127" s="18" t="s">
        <v>928</v>
      </c>
      <c r="D127" s="34" t="s">
        <v>936</v>
      </c>
      <c r="E127" s="34" t="s">
        <v>951</v>
      </c>
      <c r="F127" s="33">
        <v>3.63</v>
      </c>
      <c r="I127" s="17"/>
    </row>
    <row r="128" spans="1:9" ht="22.5" hidden="1" customHeight="1" x14ac:dyDescent="0.25">
      <c r="A128" s="18" t="s">
        <v>392</v>
      </c>
      <c r="B128" s="18" t="s">
        <v>927</v>
      </c>
      <c r="C128" s="18" t="s">
        <v>928</v>
      </c>
      <c r="D128" s="34" t="s">
        <v>748</v>
      </c>
      <c r="E128" s="34" t="s">
        <v>856</v>
      </c>
      <c r="F128" s="33">
        <v>3.75</v>
      </c>
      <c r="I128" s="17"/>
    </row>
    <row r="129" spans="1:9" ht="22.5" hidden="1" customHeight="1" x14ac:dyDescent="0.25">
      <c r="A129" s="18" t="s">
        <v>392</v>
      </c>
      <c r="B129" s="18" t="s">
        <v>927</v>
      </c>
      <c r="C129" s="18" t="s">
        <v>928</v>
      </c>
      <c r="D129" s="34" t="s">
        <v>936</v>
      </c>
      <c r="E129" s="34" t="s">
        <v>948</v>
      </c>
      <c r="F129" s="33">
        <v>7.49</v>
      </c>
    </row>
    <row r="130" spans="1:9" ht="22.5" hidden="1" customHeight="1" x14ac:dyDescent="0.25">
      <c r="A130" s="18" t="s">
        <v>392</v>
      </c>
      <c r="B130" s="18" t="s">
        <v>927</v>
      </c>
      <c r="C130" s="18" t="s">
        <v>928</v>
      </c>
      <c r="D130" s="34" t="s">
        <v>539</v>
      </c>
      <c r="E130" s="34" t="s">
        <v>949</v>
      </c>
      <c r="F130" s="33">
        <v>1.02</v>
      </c>
      <c r="G130" s="16"/>
      <c r="I130" s="17"/>
    </row>
    <row r="131" spans="1:9" ht="22.5" hidden="1" customHeight="1" x14ac:dyDescent="0.25">
      <c r="A131" s="18" t="s">
        <v>392</v>
      </c>
      <c r="B131" s="18" t="s">
        <v>927</v>
      </c>
      <c r="C131" s="18" t="s">
        <v>928</v>
      </c>
      <c r="D131" s="34" t="s">
        <v>946</v>
      </c>
      <c r="E131" s="34" t="s">
        <v>947</v>
      </c>
      <c r="F131" s="33">
        <v>7.43</v>
      </c>
      <c r="I131" s="17"/>
    </row>
    <row r="132" spans="1:9" ht="22.5" hidden="1" customHeight="1" x14ac:dyDescent="0.25">
      <c r="A132" s="18" t="s">
        <v>392</v>
      </c>
      <c r="B132" s="18" t="s">
        <v>927</v>
      </c>
      <c r="C132" s="18" t="s">
        <v>928</v>
      </c>
      <c r="D132" s="34" t="s">
        <v>950</v>
      </c>
      <c r="E132" s="34" t="s">
        <v>945</v>
      </c>
      <c r="F132" s="33">
        <v>15.02</v>
      </c>
      <c r="I132" s="17"/>
    </row>
    <row r="133" spans="1:9" ht="22.5" hidden="1" customHeight="1" x14ac:dyDescent="0.25">
      <c r="A133" s="18" t="s">
        <v>392</v>
      </c>
      <c r="B133" s="18" t="s">
        <v>927</v>
      </c>
      <c r="C133" s="18" t="s">
        <v>928</v>
      </c>
      <c r="D133" s="34" t="s">
        <v>748</v>
      </c>
      <c r="E133" s="34" t="s">
        <v>857</v>
      </c>
      <c r="F133" s="33">
        <v>0.7</v>
      </c>
      <c r="I133" s="17"/>
    </row>
    <row r="134" spans="1:9" ht="22.5" hidden="1" customHeight="1" x14ac:dyDescent="0.25">
      <c r="A134" s="18" t="s">
        <v>392</v>
      </c>
      <c r="B134" s="18" t="s">
        <v>927</v>
      </c>
      <c r="C134" s="18" t="s">
        <v>928</v>
      </c>
      <c r="D134" s="34" t="s">
        <v>936</v>
      </c>
      <c r="E134" s="34" t="s">
        <v>944</v>
      </c>
      <c r="F134" s="33">
        <v>18.329999999999998</v>
      </c>
      <c r="I134" s="17"/>
    </row>
    <row r="135" spans="1:9" ht="22.5" hidden="1" customHeight="1" x14ac:dyDescent="0.25">
      <c r="A135" s="18" t="s">
        <v>392</v>
      </c>
      <c r="B135" s="18" t="s">
        <v>927</v>
      </c>
      <c r="C135" s="18" t="s">
        <v>928</v>
      </c>
      <c r="D135" s="34" t="s">
        <v>539</v>
      </c>
      <c r="E135" s="34" t="s">
        <v>943</v>
      </c>
      <c r="F135" s="33">
        <v>0.48</v>
      </c>
      <c r="I135" s="17"/>
    </row>
    <row r="136" spans="1:9" ht="22.5" hidden="1" customHeight="1" x14ac:dyDescent="0.25">
      <c r="A136" s="18" t="s">
        <v>392</v>
      </c>
      <c r="B136" s="18" t="s">
        <v>927</v>
      </c>
      <c r="C136" s="18" t="s">
        <v>928</v>
      </c>
      <c r="D136" s="34" t="s">
        <v>946</v>
      </c>
      <c r="E136" s="34" t="s">
        <v>942</v>
      </c>
      <c r="F136" s="33">
        <v>1.85</v>
      </c>
      <c r="I136" s="17"/>
    </row>
    <row r="137" spans="1:9" ht="22.5" hidden="1" customHeight="1" x14ac:dyDescent="0.25">
      <c r="A137" s="18" t="s">
        <v>392</v>
      </c>
      <c r="B137" s="18" t="s">
        <v>927</v>
      </c>
      <c r="C137" s="18" t="s">
        <v>928</v>
      </c>
      <c r="D137" s="34" t="s">
        <v>748</v>
      </c>
      <c r="E137" s="34" t="s">
        <v>858</v>
      </c>
      <c r="F137" s="33">
        <v>3.18</v>
      </c>
      <c r="I137" s="17"/>
    </row>
    <row r="138" spans="1:9" ht="22.5" hidden="1" customHeight="1" x14ac:dyDescent="0.25">
      <c r="A138" s="18" t="s">
        <v>392</v>
      </c>
      <c r="B138" s="18" t="s">
        <v>927</v>
      </c>
      <c r="C138" s="18" t="s">
        <v>928</v>
      </c>
      <c r="D138" s="34" t="s">
        <v>748</v>
      </c>
      <c r="E138" s="34" t="s">
        <v>859</v>
      </c>
      <c r="F138" s="33">
        <v>1.68</v>
      </c>
    </row>
    <row r="139" spans="1:9" ht="22.5" hidden="1" customHeight="1" x14ac:dyDescent="0.25">
      <c r="A139" s="18" t="s">
        <v>392</v>
      </c>
      <c r="B139" s="18" t="s">
        <v>927</v>
      </c>
      <c r="C139" s="18" t="s">
        <v>928</v>
      </c>
      <c r="D139" s="34" t="s">
        <v>748</v>
      </c>
      <c r="E139" s="34" t="s">
        <v>860</v>
      </c>
      <c r="F139" s="33">
        <v>2.52</v>
      </c>
    </row>
    <row r="140" spans="1:9" ht="22.5" hidden="1" customHeight="1" x14ac:dyDescent="0.25">
      <c r="A140" s="18" t="s">
        <v>392</v>
      </c>
      <c r="B140" s="18" t="s">
        <v>927</v>
      </c>
      <c r="C140" s="18" t="s">
        <v>928</v>
      </c>
      <c r="D140" s="34" t="s">
        <v>748</v>
      </c>
      <c r="E140" s="34" t="s">
        <v>861</v>
      </c>
      <c r="F140" s="33">
        <v>4.2</v>
      </c>
      <c r="G140" s="16"/>
      <c r="I140" s="17"/>
    </row>
    <row r="141" spans="1:9" ht="22.5" hidden="1" customHeight="1" x14ac:dyDescent="0.25">
      <c r="A141" s="18" t="s">
        <v>392</v>
      </c>
      <c r="B141" s="18" t="s">
        <v>927</v>
      </c>
      <c r="C141" s="18" t="s">
        <v>928</v>
      </c>
      <c r="D141" s="34" t="s">
        <v>748</v>
      </c>
      <c r="E141" s="34" t="s">
        <v>862</v>
      </c>
      <c r="F141" s="33">
        <v>5.69</v>
      </c>
    </row>
    <row r="142" spans="1:9" ht="22.5" hidden="1" customHeight="1" x14ac:dyDescent="0.25">
      <c r="A142" s="18" t="s">
        <v>392</v>
      </c>
      <c r="B142" s="18" t="s">
        <v>927</v>
      </c>
      <c r="C142" s="18" t="s">
        <v>928</v>
      </c>
      <c r="D142" s="34" t="s">
        <v>748</v>
      </c>
      <c r="E142" s="34" t="s">
        <v>863</v>
      </c>
      <c r="F142" s="33">
        <v>1.89</v>
      </c>
      <c r="H142" s="16"/>
    </row>
    <row r="143" spans="1:9" ht="22.5" hidden="1" customHeight="1" x14ac:dyDescent="0.25">
      <c r="A143" s="18" t="s">
        <v>392</v>
      </c>
      <c r="B143" s="18" t="s">
        <v>927</v>
      </c>
      <c r="C143" s="18" t="s">
        <v>928</v>
      </c>
      <c r="D143" s="34" t="s">
        <v>748</v>
      </c>
      <c r="E143" s="34" t="s">
        <v>864</v>
      </c>
      <c r="F143" s="33">
        <v>1.9</v>
      </c>
      <c r="G143" s="16"/>
      <c r="I143" s="17"/>
    </row>
    <row r="144" spans="1:9" ht="22.5" hidden="1" customHeight="1" x14ac:dyDescent="0.25">
      <c r="A144" s="18" t="s">
        <v>392</v>
      </c>
      <c r="B144" s="18" t="s">
        <v>927</v>
      </c>
      <c r="C144" s="18" t="s">
        <v>928</v>
      </c>
      <c r="D144" s="34" t="s">
        <v>748</v>
      </c>
      <c r="E144" s="34" t="s">
        <v>865</v>
      </c>
      <c r="F144" s="33">
        <v>5.05</v>
      </c>
      <c r="I144" s="17"/>
    </row>
    <row r="145" spans="1:9" ht="22.5" hidden="1" customHeight="1" x14ac:dyDescent="0.25">
      <c r="A145" s="18" t="s">
        <v>392</v>
      </c>
      <c r="B145" s="18" t="s">
        <v>927</v>
      </c>
      <c r="C145" s="18" t="s">
        <v>928</v>
      </c>
      <c r="D145" s="34" t="s">
        <v>748</v>
      </c>
      <c r="E145" s="34" t="s">
        <v>866</v>
      </c>
      <c r="F145" s="33">
        <v>2.44</v>
      </c>
    </row>
    <row r="146" spans="1:9" ht="22.5" hidden="1" customHeight="1" x14ac:dyDescent="0.25">
      <c r="A146" s="18" t="s">
        <v>392</v>
      </c>
      <c r="B146" s="18" t="s">
        <v>927</v>
      </c>
      <c r="C146" s="18" t="s">
        <v>928</v>
      </c>
      <c r="D146" s="34" t="s">
        <v>748</v>
      </c>
      <c r="E146" s="34" t="s">
        <v>867</v>
      </c>
      <c r="F146" s="33">
        <v>0.61</v>
      </c>
      <c r="G146" s="16"/>
      <c r="I146" s="17"/>
    </row>
    <row r="147" spans="1:9" ht="22.5" hidden="1" customHeight="1" x14ac:dyDescent="0.25">
      <c r="A147" s="18" t="s">
        <v>392</v>
      </c>
      <c r="B147" s="18" t="s">
        <v>927</v>
      </c>
      <c r="C147" s="18" t="s">
        <v>928</v>
      </c>
      <c r="D147" s="34" t="s">
        <v>748</v>
      </c>
      <c r="E147" s="34" t="s">
        <v>868</v>
      </c>
      <c r="F147" s="33">
        <v>12.33</v>
      </c>
      <c r="I147" s="17"/>
    </row>
    <row r="148" spans="1:9" ht="22.5" hidden="1" customHeight="1" x14ac:dyDescent="0.25">
      <c r="A148" s="18" t="s">
        <v>392</v>
      </c>
      <c r="B148" s="18" t="s">
        <v>927</v>
      </c>
      <c r="C148" s="18" t="s">
        <v>928</v>
      </c>
      <c r="D148" s="34" t="s">
        <v>748</v>
      </c>
      <c r="E148" s="34" t="s">
        <v>869</v>
      </c>
      <c r="F148" s="33">
        <v>8.66</v>
      </c>
      <c r="I148" s="17"/>
    </row>
    <row r="149" spans="1:9" ht="22.5" hidden="1" customHeight="1" x14ac:dyDescent="0.25">
      <c r="A149" s="18" t="s">
        <v>392</v>
      </c>
      <c r="B149" s="18" t="s">
        <v>927</v>
      </c>
      <c r="C149" s="18" t="s">
        <v>928</v>
      </c>
      <c r="D149" s="34" t="s">
        <v>748</v>
      </c>
      <c r="E149" s="34" t="s">
        <v>870</v>
      </c>
      <c r="F149" s="33">
        <v>7.16</v>
      </c>
    </row>
    <row r="150" spans="1:9" ht="22.5" hidden="1" customHeight="1" x14ac:dyDescent="0.25">
      <c r="A150" s="18" t="s">
        <v>392</v>
      </c>
      <c r="B150" s="18" t="s">
        <v>927</v>
      </c>
      <c r="C150" s="18" t="s">
        <v>928</v>
      </c>
      <c r="D150" s="34" t="s">
        <v>748</v>
      </c>
      <c r="E150" s="34" t="s">
        <v>871</v>
      </c>
      <c r="F150" s="33">
        <v>2.39</v>
      </c>
      <c r="H150" s="16"/>
    </row>
    <row r="151" spans="1:9" ht="22.5" hidden="1" customHeight="1" x14ac:dyDescent="0.25">
      <c r="A151" s="18" t="s">
        <v>392</v>
      </c>
      <c r="B151" s="18" t="s">
        <v>927</v>
      </c>
      <c r="C151" s="18" t="s">
        <v>928</v>
      </c>
      <c r="D151" s="34" t="s">
        <v>748</v>
      </c>
      <c r="E151" s="34" t="s">
        <v>872</v>
      </c>
      <c r="F151" s="33">
        <v>2.39</v>
      </c>
      <c r="G151" s="16"/>
      <c r="I151" s="17"/>
    </row>
    <row r="152" spans="1:9" ht="22.5" hidden="1" customHeight="1" x14ac:dyDescent="0.25">
      <c r="A152" s="18" t="s">
        <v>392</v>
      </c>
      <c r="B152" s="18" t="s">
        <v>927</v>
      </c>
      <c r="C152" s="18" t="s">
        <v>928</v>
      </c>
      <c r="D152" s="34" t="s">
        <v>748</v>
      </c>
      <c r="E152" s="34" t="s">
        <v>873</v>
      </c>
      <c r="F152" s="33">
        <v>7.18</v>
      </c>
    </row>
    <row r="153" spans="1:9" ht="22.5" hidden="1" customHeight="1" x14ac:dyDescent="0.25">
      <c r="A153" s="18" t="s">
        <v>392</v>
      </c>
      <c r="B153" s="18" t="s">
        <v>927</v>
      </c>
      <c r="C153" s="18" t="s">
        <v>928</v>
      </c>
      <c r="D153" s="34" t="s">
        <v>748</v>
      </c>
      <c r="E153" s="34" t="s">
        <v>874</v>
      </c>
      <c r="F153" s="33">
        <v>3.08</v>
      </c>
      <c r="G153" s="16"/>
      <c r="I153" s="17"/>
    </row>
    <row r="154" spans="1:9" ht="22.5" hidden="1" customHeight="1" x14ac:dyDescent="0.25">
      <c r="A154" s="18" t="s">
        <v>392</v>
      </c>
      <c r="B154" s="18" t="s">
        <v>927</v>
      </c>
      <c r="C154" s="18" t="s">
        <v>928</v>
      </c>
      <c r="D154" s="34" t="s">
        <v>748</v>
      </c>
      <c r="E154" s="34" t="s">
        <v>875</v>
      </c>
      <c r="F154" s="33">
        <v>0.53</v>
      </c>
    </row>
    <row r="155" spans="1:9" ht="22.5" hidden="1" customHeight="1" x14ac:dyDescent="0.25">
      <c r="A155" s="18" t="s">
        <v>392</v>
      </c>
      <c r="B155" s="18" t="s">
        <v>927</v>
      </c>
      <c r="C155" s="18" t="s">
        <v>928</v>
      </c>
      <c r="D155" s="34" t="s">
        <v>748</v>
      </c>
      <c r="E155" s="34" t="s">
        <v>876</v>
      </c>
      <c r="F155" s="33">
        <v>1.52</v>
      </c>
    </row>
    <row r="156" spans="1:9" ht="22.5" hidden="1" customHeight="1" x14ac:dyDescent="0.25">
      <c r="A156" s="18" t="s">
        <v>392</v>
      </c>
      <c r="B156" s="18" t="s">
        <v>927</v>
      </c>
      <c r="C156" s="18" t="s">
        <v>928</v>
      </c>
      <c r="D156" s="34" t="s">
        <v>748</v>
      </c>
      <c r="E156" s="34" t="s">
        <v>877</v>
      </c>
      <c r="F156" s="33">
        <v>1.28</v>
      </c>
      <c r="G156" s="16"/>
      <c r="I156" s="17"/>
    </row>
    <row r="157" spans="1:9" ht="22.5" hidden="1" customHeight="1" x14ac:dyDescent="0.25">
      <c r="A157" s="18" t="s">
        <v>392</v>
      </c>
      <c r="B157" s="18" t="s">
        <v>927</v>
      </c>
      <c r="C157" s="18" t="s">
        <v>928</v>
      </c>
      <c r="D157" s="34" t="s">
        <v>748</v>
      </c>
      <c r="E157" s="34" t="s">
        <v>878</v>
      </c>
      <c r="F157" s="33">
        <v>1.83</v>
      </c>
    </row>
    <row r="158" spans="1:9" ht="22.5" hidden="1" customHeight="1" x14ac:dyDescent="0.25">
      <c r="A158" s="18" t="s">
        <v>392</v>
      </c>
      <c r="B158" s="18" t="s">
        <v>927</v>
      </c>
      <c r="C158" s="18" t="s">
        <v>928</v>
      </c>
      <c r="D158" s="34" t="s">
        <v>748</v>
      </c>
      <c r="E158" s="34" t="s">
        <v>879</v>
      </c>
      <c r="F158" s="33">
        <v>21.21</v>
      </c>
      <c r="G158" s="16"/>
      <c r="I158" s="17"/>
    </row>
    <row r="159" spans="1:9" ht="22.5" hidden="1" customHeight="1" x14ac:dyDescent="0.25">
      <c r="A159" s="18" t="s">
        <v>392</v>
      </c>
      <c r="B159" s="18" t="s">
        <v>927</v>
      </c>
      <c r="C159" s="18" t="s">
        <v>928</v>
      </c>
      <c r="D159" s="34" t="s">
        <v>748</v>
      </c>
      <c r="E159" s="34" t="s">
        <v>880</v>
      </c>
      <c r="F159" s="33">
        <v>4.82</v>
      </c>
    </row>
    <row r="160" spans="1:9" ht="22.5" hidden="1" customHeight="1" x14ac:dyDescent="0.25">
      <c r="A160" s="18" t="s">
        <v>392</v>
      </c>
      <c r="B160" s="18" t="s">
        <v>927</v>
      </c>
      <c r="C160" s="18" t="s">
        <v>928</v>
      </c>
      <c r="D160" s="34" t="s">
        <v>748</v>
      </c>
      <c r="E160" s="34" t="s">
        <v>881</v>
      </c>
      <c r="F160" s="33">
        <v>1.2</v>
      </c>
    </row>
    <row r="161" spans="1:9" ht="22.5" hidden="1" customHeight="1" x14ac:dyDescent="0.25">
      <c r="A161" s="18" t="s">
        <v>392</v>
      </c>
      <c r="B161" s="18" t="s">
        <v>927</v>
      </c>
      <c r="C161" s="18" t="s">
        <v>928</v>
      </c>
      <c r="D161" s="34" t="s">
        <v>748</v>
      </c>
      <c r="E161" s="34" t="s">
        <v>882</v>
      </c>
      <c r="F161" s="33">
        <v>11.79</v>
      </c>
    </row>
    <row r="162" spans="1:9" ht="22.5" hidden="1" customHeight="1" x14ac:dyDescent="0.25">
      <c r="A162" s="18" t="s">
        <v>392</v>
      </c>
      <c r="B162" s="18" t="s">
        <v>927</v>
      </c>
      <c r="C162" s="18" t="s">
        <v>928</v>
      </c>
      <c r="D162" s="34" t="s">
        <v>748</v>
      </c>
      <c r="E162" s="34" t="s">
        <v>883</v>
      </c>
      <c r="F162" s="33">
        <v>4.76</v>
      </c>
      <c r="G162" s="16"/>
      <c r="I162" s="17"/>
    </row>
    <row r="163" spans="1:9" ht="22.5" hidden="1" customHeight="1" x14ac:dyDescent="0.25">
      <c r="A163" s="18" t="s">
        <v>392</v>
      </c>
      <c r="B163" s="18" t="s">
        <v>927</v>
      </c>
      <c r="C163" s="18" t="s">
        <v>928</v>
      </c>
      <c r="D163" s="34" t="s">
        <v>748</v>
      </c>
      <c r="E163" s="34" t="s">
        <v>884</v>
      </c>
      <c r="F163" s="33">
        <v>2.14</v>
      </c>
      <c r="I163" s="17"/>
    </row>
    <row r="164" spans="1:9" ht="22.5" hidden="1" customHeight="1" x14ac:dyDescent="0.25">
      <c r="A164" s="18" t="s">
        <v>392</v>
      </c>
      <c r="B164" s="18" t="s">
        <v>927</v>
      </c>
      <c r="C164" s="18" t="s">
        <v>928</v>
      </c>
      <c r="D164" s="34" t="s">
        <v>748</v>
      </c>
      <c r="E164" s="34" t="s">
        <v>885</v>
      </c>
      <c r="F164" s="33">
        <v>2.61</v>
      </c>
    </row>
    <row r="165" spans="1:9" ht="22.5" hidden="1" customHeight="1" x14ac:dyDescent="0.25">
      <c r="A165" s="18" t="s">
        <v>392</v>
      </c>
      <c r="B165" s="18" t="s">
        <v>927</v>
      </c>
      <c r="C165" s="18" t="s">
        <v>928</v>
      </c>
      <c r="D165" s="34" t="s">
        <v>748</v>
      </c>
      <c r="E165" s="34" t="s">
        <v>886</v>
      </c>
      <c r="F165" s="33">
        <v>11.72</v>
      </c>
    </row>
    <row r="166" spans="1:9" ht="22.5" hidden="1" customHeight="1" x14ac:dyDescent="0.25">
      <c r="A166" s="18" t="s">
        <v>392</v>
      </c>
      <c r="B166" s="18" t="s">
        <v>927</v>
      </c>
      <c r="C166" s="18" t="s">
        <v>928</v>
      </c>
      <c r="D166" s="34" t="s">
        <v>748</v>
      </c>
      <c r="E166" s="34" t="s">
        <v>887</v>
      </c>
      <c r="F166" s="33">
        <v>2.93</v>
      </c>
      <c r="G166" s="16"/>
      <c r="I166" s="17"/>
    </row>
    <row r="167" spans="1:9" ht="22.5" hidden="1" customHeight="1" x14ac:dyDescent="0.25">
      <c r="A167" s="18" t="s">
        <v>392</v>
      </c>
      <c r="B167" s="18" t="s">
        <v>927</v>
      </c>
      <c r="C167" s="18" t="s">
        <v>928</v>
      </c>
      <c r="D167" s="34" t="s">
        <v>748</v>
      </c>
      <c r="E167" s="34" t="s">
        <v>888</v>
      </c>
      <c r="F167" s="33">
        <v>11.18</v>
      </c>
    </row>
    <row r="168" spans="1:9" ht="22.5" hidden="1" customHeight="1" x14ac:dyDescent="0.25">
      <c r="A168" s="18" t="s">
        <v>392</v>
      </c>
      <c r="B168" s="18" t="s">
        <v>927</v>
      </c>
      <c r="C168" s="18" t="s">
        <v>928</v>
      </c>
      <c r="D168" s="34" t="s">
        <v>748</v>
      </c>
      <c r="E168" s="34" t="s">
        <v>889</v>
      </c>
      <c r="F168" s="33">
        <v>2.8</v>
      </c>
      <c r="G168" s="16"/>
      <c r="I168" s="17"/>
    </row>
    <row r="169" spans="1:9" ht="22.5" hidden="1" customHeight="1" x14ac:dyDescent="0.25">
      <c r="A169" s="18" t="s">
        <v>392</v>
      </c>
      <c r="B169" s="18" t="s">
        <v>927</v>
      </c>
      <c r="C169" s="18" t="s">
        <v>928</v>
      </c>
      <c r="D169" s="34" t="s">
        <v>748</v>
      </c>
      <c r="E169" s="34" t="s">
        <v>890</v>
      </c>
      <c r="F169" s="33">
        <v>21.69</v>
      </c>
      <c r="I169" s="17"/>
    </row>
    <row r="170" spans="1:9" ht="22.5" hidden="1" customHeight="1" x14ac:dyDescent="0.25">
      <c r="A170" s="18" t="s">
        <v>392</v>
      </c>
      <c r="B170" s="18" t="s">
        <v>927</v>
      </c>
      <c r="C170" s="18" t="s">
        <v>928</v>
      </c>
      <c r="D170" s="34" t="s">
        <v>748</v>
      </c>
      <c r="E170" s="34" t="s">
        <v>891</v>
      </c>
      <c r="F170" s="33">
        <v>10.79</v>
      </c>
      <c r="I170" s="17"/>
    </row>
    <row r="171" spans="1:9" ht="22.5" hidden="1" customHeight="1" x14ac:dyDescent="0.25">
      <c r="A171" s="18" t="s">
        <v>392</v>
      </c>
      <c r="B171" s="18" t="s">
        <v>927</v>
      </c>
      <c r="C171" s="18" t="s">
        <v>928</v>
      </c>
      <c r="D171" s="34" t="s">
        <v>936</v>
      </c>
      <c r="E171" s="34" t="s">
        <v>941</v>
      </c>
      <c r="F171" s="33">
        <v>0.28999999999999998</v>
      </c>
      <c r="I171" s="17"/>
    </row>
    <row r="172" spans="1:9" ht="22.5" hidden="1" customHeight="1" x14ac:dyDescent="0.25">
      <c r="A172" s="18" t="s">
        <v>392</v>
      </c>
      <c r="B172" s="18" t="s">
        <v>927</v>
      </c>
      <c r="C172" s="18" t="s">
        <v>928</v>
      </c>
      <c r="D172" s="34" t="s">
        <v>748</v>
      </c>
      <c r="E172" s="34" t="s">
        <v>892</v>
      </c>
      <c r="F172" s="33">
        <v>9.81</v>
      </c>
      <c r="I172" s="17"/>
    </row>
    <row r="173" spans="1:9" ht="22.5" hidden="1" customHeight="1" x14ac:dyDescent="0.25">
      <c r="A173" s="18" t="s">
        <v>392</v>
      </c>
      <c r="B173" s="18" t="s">
        <v>927</v>
      </c>
      <c r="C173" s="18" t="s">
        <v>928</v>
      </c>
      <c r="D173" s="34" t="s">
        <v>748</v>
      </c>
      <c r="E173" s="34" t="s">
        <v>893</v>
      </c>
      <c r="F173" s="33">
        <v>1.7</v>
      </c>
      <c r="I173" s="17"/>
    </row>
    <row r="174" spans="1:9" ht="22.5" hidden="1" customHeight="1" x14ac:dyDescent="0.25">
      <c r="A174" s="18" t="s">
        <v>392</v>
      </c>
      <c r="B174" s="18" t="s">
        <v>927</v>
      </c>
      <c r="C174" s="18" t="s">
        <v>928</v>
      </c>
      <c r="D174" s="34" t="s">
        <v>748</v>
      </c>
      <c r="E174" s="34" t="s">
        <v>894</v>
      </c>
      <c r="F174" s="33">
        <v>9.2200000000000006</v>
      </c>
      <c r="I174" s="17"/>
    </row>
    <row r="175" spans="1:9" ht="22.5" hidden="1" customHeight="1" x14ac:dyDescent="0.25">
      <c r="A175" s="18" t="s">
        <v>392</v>
      </c>
      <c r="B175" s="18" t="s">
        <v>927</v>
      </c>
      <c r="C175" s="18" t="s">
        <v>928</v>
      </c>
      <c r="D175" s="34" t="s">
        <v>748</v>
      </c>
      <c r="E175" s="34" t="s">
        <v>895</v>
      </c>
      <c r="F175" s="33">
        <v>3.75</v>
      </c>
      <c r="I175" s="17"/>
    </row>
    <row r="176" spans="1:9" ht="22.5" hidden="1" customHeight="1" x14ac:dyDescent="0.25">
      <c r="A176" s="18" t="s">
        <v>392</v>
      </c>
      <c r="B176" s="18" t="s">
        <v>927</v>
      </c>
      <c r="C176" s="18" t="s">
        <v>928</v>
      </c>
      <c r="D176" s="34" t="s">
        <v>748</v>
      </c>
      <c r="E176" s="34" t="s">
        <v>896</v>
      </c>
      <c r="F176" s="33">
        <v>0.97</v>
      </c>
    </row>
    <row r="177" spans="1:9" ht="22.5" hidden="1" customHeight="1" x14ac:dyDescent="0.25">
      <c r="A177" s="18" t="s">
        <v>392</v>
      </c>
      <c r="B177" s="18" t="s">
        <v>927</v>
      </c>
      <c r="C177" s="18" t="s">
        <v>928</v>
      </c>
      <c r="D177" s="34" t="s">
        <v>748</v>
      </c>
      <c r="E177" s="34" t="s">
        <v>897</v>
      </c>
      <c r="F177" s="33">
        <v>0.11</v>
      </c>
    </row>
    <row r="178" spans="1:9" ht="22.5" hidden="1" customHeight="1" x14ac:dyDescent="0.25">
      <c r="A178" s="18" t="s">
        <v>392</v>
      </c>
      <c r="B178" s="18" t="s">
        <v>927</v>
      </c>
      <c r="C178" s="18" t="s">
        <v>928</v>
      </c>
      <c r="D178" s="34" t="s">
        <v>748</v>
      </c>
      <c r="E178" s="34" t="s">
        <v>898</v>
      </c>
      <c r="F178" s="33">
        <v>0.72</v>
      </c>
    </row>
    <row r="179" spans="1:9" ht="22.5" hidden="1" customHeight="1" x14ac:dyDescent="0.25">
      <c r="A179" s="18" t="s">
        <v>392</v>
      </c>
      <c r="B179" s="18" t="s">
        <v>927</v>
      </c>
      <c r="C179" s="18" t="s">
        <v>928</v>
      </c>
      <c r="D179" s="34" t="s">
        <v>748</v>
      </c>
      <c r="E179" s="34" t="s">
        <v>899</v>
      </c>
      <c r="F179" s="33">
        <v>0.18</v>
      </c>
      <c r="G179" s="16"/>
      <c r="I179" s="17"/>
    </row>
    <row r="180" spans="1:9" ht="22.5" hidden="1" customHeight="1" x14ac:dyDescent="0.25">
      <c r="A180" s="18" t="s">
        <v>392</v>
      </c>
      <c r="B180" s="18" t="s">
        <v>927</v>
      </c>
      <c r="C180" s="18" t="s">
        <v>928</v>
      </c>
      <c r="D180" s="34" t="s">
        <v>748</v>
      </c>
      <c r="E180" s="34" t="s">
        <v>900</v>
      </c>
      <c r="F180" s="33">
        <v>5.38</v>
      </c>
      <c r="I180" s="17"/>
    </row>
    <row r="181" spans="1:9" ht="22.5" hidden="1" customHeight="1" x14ac:dyDescent="0.25">
      <c r="A181" s="18" t="s">
        <v>392</v>
      </c>
      <c r="B181" s="18" t="s">
        <v>927</v>
      </c>
      <c r="C181" s="18" t="s">
        <v>928</v>
      </c>
      <c r="D181" s="34" t="s">
        <v>748</v>
      </c>
      <c r="E181" s="34" t="s">
        <v>901</v>
      </c>
      <c r="F181" s="33">
        <v>20.72</v>
      </c>
      <c r="I181" s="17"/>
    </row>
    <row r="182" spans="1:9" ht="22.5" hidden="1" customHeight="1" x14ac:dyDescent="0.25">
      <c r="A182" s="18" t="s">
        <v>392</v>
      </c>
      <c r="B182" s="18" t="s">
        <v>927</v>
      </c>
      <c r="C182" s="18" t="s">
        <v>928</v>
      </c>
      <c r="D182" s="34" t="s">
        <v>748</v>
      </c>
      <c r="E182" s="34" t="s">
        <v>902</v>
      </c>
      <c r="F182" s="33">
        <v>12.9</v>
      </c>
      <c r="I182" s="17"/>
    </row>
    <row r="183" spans="1:9" ht="22.5" hidden="1" customHeight="1" x14ac:dyDescent="0.25">
      <c r="A183" s="18" t="s">
        <v>392</v>
      </c>
      <c r="B183" s="18" t="s">
        <v>927</v>
      </c>
      <c r="C183" s="18" t="s">
        <v>928</v>
      </c>
      <c r="D183" s="34" t="s">
        <v>748</v>
      </c>
      <c r="E183" s="34" t="s">
        <v>903</v>
      </c>
      <c r="F183" s="33">
        <v>5.5</v>
      </c>
      <c r="I183" s="17"/>
    </row>
    <row r="184" spans="1:9" ht="22.5" hidden="1" customHeight="1" x14ac:dyDescent="0.25">
      <c r="A184" s="18" t="s">
        <v>392</v>
      </c>
      <c r="B184" s="18" t="s">
        <v>927</v>
      </c>
      <c r="C184" s="18" t="s">
        <v>928</v>
      </c>
      <c r="D184" s="34" t="s">
        <v>748</v>
      </c>
      <c r="E184" s="34" t="s">
        <v>904</v>
      </c>
      <c r="F184" s="33">
        <v>4.3899999999999997</v>
      </c>
      <c r="I184" s="17"/>
    </row>
    <row r="185" spans="1:9" ht="22.5" hidden="1" customHeight="1" x14ac:dyDescent="0.25">
      <c r="A185" s="18" t="s">
        <v>392</v>
      </c>
      <c r="B185" s="18" t="s">
        <v>927</v>
      </c>
      <c r="C185" s="18" t="s">
        <v>928</v>
      </c>
      <c r="D185" s="34" t="s">
        <v>936</v>
      </c>
      <c r="E185" s="34" t="s">
        <v>940</v>
      </c>
      <c r="F185" s="33">
        <v>7.0000000000000007E-2</v>
      </c>
      <c r="I185" s="17"/>
    </row>
    <row r="186" spans="1:9" ht="22.5" hidden="1" customHeight="1" x14ac:dyDescent="0.25">
      <c r="A186" s="18" t="s">
        <v>392</v>
      </c>
      <c r="B186" s="18" t="s">
        <v>927</v>
      </c>
      <c r="C186" s="18" t="s">
        <v>928</v>
      </c>
      <c r="D186" s="34" t="s">
        <v>748</v>
      </c>
      <c r="E186" s="34" t="s">
        <v>905</v>
      </c>
      <c r="F186" s="33">
        <v>7.98</v>
      </c>
    </row>
    <row r="187" spans="1:9" ht="22.5" hidden="1" customHeight="1" x14ac:dyDescent="0.25">
      <c r="A187" s="18" t="s">
        <v>392</v>
      </c>
      <c r="B187" s="18" t="s">
        <v>927</v>
      </c>
      <c r="C187" s="18" t="s">
        <v>928</v>
      </c>
      <c r="D187" s="34" t="s">
        <v>748</v>
      </c>
      <c r="E187" s="34" t="s">
        <v>906</v>
      </c>
      <c r="F187" s="33">
        <v>3.42</v>
      </c>
    </row>
    <row r="188" spans="1:9" ht="22.5" hidden="1" customHeight="1" x14ac:dyDescent="0.25">
      <c r="A188" s="18" t="s">
        <v>392</v>
      </c>
      <c r="B188" s="18" t="s">
        <v>927</v>
      </c>
      <c r="C188" s="18" t="s">
        <v>928</v>
      </c>
      <c r="D188" s="34" t="s">
        <v>748</v>
      </c>
      <c r="E188" s="34" t="s">
        <v>907</v>
      </c>
      <c r="F188" s="33">
        <v>4.17</v>
      </c>
      <c r="G188" s="16"/>
      <c r="I188" s="17"/>
    </row>
    <row r="189" spans="1:9" ht="22.5" hidden="1" customHeight="1" x14ac:dyDescent="0.25">
      <c r="A189" s="18" t="s">
        <v>392</v>
      </c>
      <c r="B189" s="18" t="s">
        <v>927</v>
      </c>
      <c r="C189" s="18" t="s">
        <v>928</v>
      </c>
      <c r="D189" s="34" t="s">
        <v>748</v>
      </c>
      <c r="E189" s="34" t="s">
        <v>908</v>
      </c>
      <c r="F189" s="33">
        <v>1.91</v>
      </c>
    </row>
    <row r="190" spans="1:9" ht="22.5" hidden="1" customHeight="1" x14ac:dyDescent="0.25">
      <c r="A190" s="18" t="s">
        <v>392</v>
      </c>
      <c r="B190" s="18" t="s">
        <v>927</v>
      </c>
      <c r="C190" s="18" t="s">
        <v>928</v>
      </c>
      <c r="D190" s="34" t="s">
        <v>748</v>
      </c>
      <c r="E190" s="34" t="s">
        <v>909</v>
      </c>
      <c r="F190" s="33">
        <v>0.81</v>
      </c>
      <c r="G190" s="16"/>
      <c r="I190" s="17"/>
    </row>
    <row r="191" spans="1:9" ht="22.5" hidden="1" customHeight="1" x14ac:dyDescent="0.25">
      <c r="A191" s="18" t="s">
        <v>392</v>
      </c>
      <c r="B191" s="18" t="s">
        <v>927</v>
      </c>
      <c r="C191" s="18" t="s">
        <v>928</v>
      </c>
      <c r="D191" s="34" t="s">
        <v>748</v>
      </c>
      <c r="E191" s="34" t="s">
        <v>910</v>
      </c>
      <c r="F191" s="33">
        <v>14.63</v>
      </c>
    </row>
    <row r="192" spans="1:9" ht="22.5" hidden="1" customHeight="1" x14ac:dyDescent="0.25">
      <c r="A192" s="18" t="s">
        <v>392</v>
      </c>
      <c r="B192" s="18" t="s">
        <v>927</v>
      </c>
      <c r="C192" s="18" t="s">
        <v>928</v>
      </c>
      <c r="D192" s="34" t="s">
        <v>748</v>
      </c>
      <c r="E192" s="34" t="s">
        <v>911</v>
      </c>
      <c r="F192" s="33">
        <v>3.66</v>
      </c>
      <c r="G192" s="16"/>
      <c r="I192" s="17"/>
    </row>
    <row r="193" spans="1:10" ht="22.5" hidden="1" customHeight="1" x14ac:dyDescent="0.25">
      <c r="A193" s="18" t="s">
        <v>392</v>
      </c>
      <c r="B193" s="18" t="s">
        <v>927</v>
      </c>
      <c r="C193" s="18" t="s">
        <v>928</v>
      </c>
      <c r="D193" s="34" t="s">
        <v>748</v>
      </c>
      <c r="E193" s="34" t="s">
        <v>912</v>
      </c>
      <c r="F193" s="33">
        <v>8.69</v>
      </c>
    </row>
    <row r="194" spans="1:10" ht="22.5" hidden="1" customHeight="1" x14ac:dyDescent="0.25">
      <c r="A194" s="18" t="s">
        <v>392</v>
      </c>
      <c r="B194" s="18" t="s">
        <v>927</v>
      </c>
      <c r="C194" s="18" t="s">
        <v>928</v>
      </c>
      <c r="D194" s="34" t="s">
        <v>748</v>
      </c>
      <c r="E194" s="34" t="s">
        <v>913</v>
      </c>
      <c r="F194" s="33">
        <v>2.17</v>
      </c>
      <c r="G194" s="16"/>
      <c r="I194" s="17"/>
    </row>
    <row r="195" spans="1:10" ht="22.5" hidden="1" customHeight="1" x14ac:dyDescent="0.25">
      <c r="A195" s="18" t="s">
        <v>392</v>
      </c>
      <c r="B195" s="18" t="s">
        <v>927</v>
      </c>
      <c r="C195" s="18" t="s">
        <v>928</v>
      </c>
      <c r="D195" s="34" t="s">
        <v>748</v>
      </c>
      <c r="E195" s="34" t="s">
        <v>914</v>
      </c>
      <c r="F195" s="33">
        <v>16.89</v>
      </c>
      <c r="I195" s="17"/>
    </row>
    <row r="196" spans="1:10" ht="22.5" hidden="1" customHeight="1" x14ac:dyDescent="0.25">
      <c r="A196" s="18" t="s">
        <v>392</v>
      </c>
      <c r="B196" s="18" t="s">
        <v>927</v>
      </c>
      <c r="C196" s="18" t="s">
        <v>928</v>
      </c>
      <c r="D196" s="34" t="s">
        <v>748</v>
      </c>
      <c r="E196" s="34" t="s">
        <v>915</v>
      </c>
      <c r="F196" s="33">
        <v>14.13</v>
      </c>
      <c r="I196" s="17"/>
    </row>
    <row r="197" spans="1:10" ht="22.5" hidden="1" customHeight="1" x14ac:dyDescent="0.25">
      <c r="A197" s="18" t="s">
        <v>392</v>
      </c>
      <c r="B197" s="18" t="s">
        <v>927</v>
      </c>
      <c r="C197" s="18" t="s">
        <v>928</v>
      </c>
      <c r="D197" s="34" t="s">
        <v>748</v>
      </c>
      <c r="E197" s="34" t="s">
        <v>916</v>
      </c>
      <c r="F197" s="33">
        <v>0.37</v>
      </c>
      <c r="I197" s="17"/>
    </row>
    <row r="198" spans="1:10" ht="22.5" hidden="1" customHeight="1" x14ac:dyDescent="0.25">
      <c r="A198" s="18" t="s">
        <v>392</v>
      </c>
      <c r="B198" s="18" t="s">
        <v>927</v>
      </c>
      <c r="C198" s="18" t="s">
        <v>928</v>
      </c>
      <c r="D198" s="34" t="s">
        <v>748</v>
      </c>
      <c r="E198" s="34" t="s">
        <v>917</v>
      </c>
      <c r="F198" s="33">
        <v>2.46</v>
      </c>
    </row>
    <row r="199" spans="1:10" ht="22.5" hidden="1" customHeight="1" x14ac:dyDescent="0.25">
      <c r="A199" s="18" t="s">
        <v>392</v>
      </c>
      <c r="B199" s="18" t="s">
        <v>927</v>
      </c>
      <c r="C199" s="18" t="s">
        <v>928</v>
      </c>
      <c r="D199" s="34" t="s">
        <v>748</v>
      </c>
      <c r="E199" s="34" t="s">
        <v>918</v>
      </c>
      <c r="F199" s="33">
        <v>0.43</v>
      </c>
    </row>
    <row r="200" spans="1:10" ht="22.5" hidden="1" customHeight="1" x14ac:dyDescent="0.25">
      <c r="A200" s="18" t="s">
        <v>392</v>
      </c>
      <c r="B200" s="18" t="s">
        <v>927</v>
      </c>
      <c r="C200" s="18" t="s">
        <v>928</v>
      </c>
      <c r="D200" s="34" t="s">
        <v>748</v>
      </c>
      <c r="E200" s="34" t="s">
        <v>919</v>
      </c>
      <c r="F200" s="33">
        <v>0.35</v>
      </c>
    </row>
    <row r="201" spans="1:10" ht="22.5" hidden="1" customHeight="1" x14ac:dyDescent="0.25">
      <c r="A201" s="18" t="s">
        <v>392</v>
      </c>
      <c r="B201" s="18" t="s">
        <v>927</v>
      </c>
      <c r="C201" s="18" t="s">
        <v>928</v>
      </c>
      <c r="D201" s="34" t="s">
        <v>748</v>
      </c>
      <c r="E201" s="34" t="s">
        <v>920</v>
      </c>
      <c r="F201" s="33">
        <v>0.44</v>
      </c>
      <c r="G201" s="16"/>
      <c r="I201" s="17"/>
    </row>
    <row r="202" spans="1:10" ht="22.5" hidden="1" customHeight="1" x14ac:dyDescent="0.25">
      <c r="A202" s="18" t="s">
        <v>392</v>
      </c>
      <c r="B202" s="18" t="s">
        <v>927</v>
      </c>
      <c r="C202" s="18" t="s">
        <v>928</v>
      </c>
      <c r="D202" s="34" t="s">
        <v>748</v>
      </c>
      <c r="E202" s="34" t="s">
        <v>921</v>
      </c>
      <c r="F202" s="33">
        <v>0.46</v>
      </c>
    </row>
    <row r="203" spans="1:10" ht="22.5" hidden="1" customHeight="1" x14ac:dyDescent="0.25">
      <c r="A203" s="18" t="s">
        <v>392</v>
      </c>
      <c r="B203" s="18" t="s">
        <v>927</v>
      </c>
      <c r="C203" s="18" t="s">
        <v>928</v>
      </c>
      <c r="D203" s="34" t="s">
        <v>748</v>
      </c>
      <c r="E203" s="34" t="s">
        <v>922</v>
      </c>
      <c r="F203" s="33">
        <v>8.2899999999999991</v>
      </c>
    </row>
    <row r="204" spans="1:10" ht="22.5" hidden="1" customHeight="1" x14ac:dyDescent="0.25">
      <c r="A204" s="18" t="s">
        <v>392</v>
      </c>
      <c r="B204" s="18" t="s">
        <v>927</v>
      </c>
      <c r="C204" s="18" t="s">
        <v>928</v>
      </c>
      <c r="D204" s="34" t="s">
        <v>748</v>
      </c>
      <c r="E204" s="34" t="s">
        <v>923</v>
      </c>
      <c r="F204" s="33">
        <v>3.56</v>
      </c>
      <c r="G204" s="16"/>
      <c r="I204" s="17"/>
    </row>
    <row r="205" spans="1:10" ht="22.5" hidden="1" customHeight="1" x14ac:dyDescent="0.25">
      <c r="A205" s="18" t="s">
        <v>392</v>
      </c>
      <c r="B205" s="18" t="s">
        <v>927</v>
      </c>
      <c r="C205" s="18" t="s">
        <v>928</v>
      </c>
      <c r="D205" s="34" t="s">
        <v>748</v>
      </c>
      <c r="E205" s="34" t="s">
        <v>924</v>
      </c>
      <c r="F205" s="33">
        <v>2.83</v>
      </c>
      <c r="I205" s="17"/>
    </row>
    <row r="206" spans="1:10" ht="22.5" hidden="1" customHeight="1" x14ac:dyDescent="0.25">
      <c r="A206" s="18" t="s">
        <v>392</v>
      </c>
      <c r="B206" s="18" t="s">
        <v>927</v>
      </c>
      <c r="C206" s="18" t="s">
        <v>928</v>
      </c>
      <c r="D206" s="34" t="s">
        <v>748</v>
      </c>
      <c r="E206" s="34" t="s">
        <v>925</v>
      </c>
      <c r="F206" s="33">
        <v>3.66</v>
      </c>
      <c r="I206" s="17"/>
    </row>
    <row r="207" spans="1:10" ht="22.5" hidden="1" customHeight="1" x14ac:dyDescent="0.25">
      <c r="A207" s="18" t="s">
        <v>392</v>
      </c>
      <c r="B207" s="18" t="s">
        <v>927</v>
      </c>
      <c r="C207" s="18" t="s">
        <v>928</v>
      </c>
      <c r="D207" s="34" t="s">
        <v>748</v>
      </c>
      <c r="E207" s="34" t="s">
        <v>926</v>
      </c>
      <c r="F207" s="33">
        <v>6.65</v>
      </c>
      <c r="I207" s="17"/>
    </row>
    <row r="208" spans="1:10" s="12" customFormat="1" x14ac:dyDescent="0.25">
      <c r="G208" s="18"/>
      <c r="H208" s="18"/>
      <c r="I208" s="18"/>
      <c r="J208" s="14"/>
    </row>
    <row r="209" spans="7:10" s="12" customFormat="1" x14ac:dyDescent="0.25">
      <c r="G209" s="18"/>
      <c r="H209" s="18"/>
      <c r="I209" s="18"/>
      <c r="J209" s="14"/>
    </row>
    <row r="210" spans="7:10" s="12" customFormat="1" x14ac:dyDescent="0.25">
      <c r="G210" s="18"/>
      <c r="H210" s="18"/>
      <c r="I210" s="18"/>
      <c r="J210" s="14"/>
    </row>
    <row r="211" spans="7:10" s="12" customFormat="1" x14ac:dyDescent="0.25">
      <c r="G211" s="18"/>
      <c r="H211" s="18"/>
      <c r="I211" s="18"/>
      <c r="J211" s="14"/>
    </row>
    <row r="212" spans="7:10" s="12" customFormat="1" x14ac:dyDescent="0.25">
      <c r="G212" s="18"/>
      <c r="H212" s="18"/>
      <c r="I212" s="18"/>
      <c r="J212" s="14"/>
    </row>
    <row r="213" spans="7:10" s="12" customFormat="1" x14ac:dyDescent="0.25">
      <c r="G213" s="18"/>
      <c r="H213" s="18"/>
      <c r="I213" s="18"/>
      <c r="J213" s="14"/>
    </row>
    <row r="214" spans="7:10" s="12" customFormat="1" x14ac:dyDescent="0.25">
      <c r="G214" s="18"/>
      <c r="H214" s="18"/>
      <c r="I214" s="18"/>
      <c r="J214" s="14"/>
    </row>
    <row r="215" spans="7:10" s="12" customFormat="1" x14ac:dyDescent="0.25">
      <c r="G215" s="18"/>
      <c r="H215" s="18"/>
      <c r="I215" s="18"/>
      <c r="J215" s="14"/>
    </row>
    <row r="216" spans="7:10" s="12" customFormat="1" x14ac:dyDescent="0.25">
      <c r="G216" s="18"/>
      <c r="H216" s="18"/>
      <c r="I216" s="18"/>
      <c r="J216" s="14"/>
    </row>
    <row r="217" spans="7:10" s="12" customFormat="1" x14ac:dyDescent="0.25">
      <c r="G217" s="18"/>
      <c r="H217" s="18"/>
      <c r="I217" s="18"/>
      <c r="J217" s="14"/>
    </row>
    <row r="218" spans="7:10" s="12" customFormat="1" x14ac:dyDescent="0.25">
      <c r="G218" s="18"/>
      <c r="H218" s="18"/>
      <c r="I218" s="18"/>
      <c r="J218" s="14"/>
    </row>
    <row r="219" spans="7:10" s="12" customFormat="1" x14ac:dyDescent="0.25">
      <c r="G219" s="18"/>
      <c r="H219" s="18"/>
      <c r="I219" s="18"/>
      <c r="J219" s="14"/>
    </row>
    <row r="220" spans="7:10" s="12" customFormat="1" x14ac:dyDescent="0.25">
      <c r="G220" s="18"/>
      <c r="H220" s="18"/>
      <c r="I220" s="18"/>
      <c r="J220" s="14"/>
    </row>
    <row r="221" spans="7:10" s="12" customFormat="1" x14ac:dyDescent="0.25">
      <c r="G221" s="18"/>
      <c r="H221" s="18"/>
      <c r="I221" s="18"/>
      <c r="J221" s="14"/>
    </row>
    <row r="222" spans="7:10" s="12" customFormat="1" x14ac:dyDescent="0.25">
      <c r="G222" s="18"/>
      <c r="H222" s="18"/>
      <c r="I222" s="18"/>
      <c r="J222" s="14"/>
    </row>
    <row r="223" spans="7:10" s="12" customFormat="1" x14ac:dyDescent="0.25">
      <c r="G223" s="18"/>
      <c r="H223" s="18"/>
      <c r="I223" s="18"/>
      <c r="J223" s="14"/>
    </row>
    <row r="224" spans="7:10" s="12" customFormat="1" x14ac:dyDescent="0.25">
      <c r="G224" s="18"/>
      <c r="H224" s="18"/>
      <c r="I224" s="18"/>
      <c r="J224" s="14"/>
    </row>
    <row r="225" spans="7:10" s="12" customFormat="1" x14ac:dyDescent="0.25">
      <c r="G225" s="18"/>
      <c r="H225" s="18"/>
      <c r="I225" s="18"/>
      <c r="J225" s="14"/>
    </row>
    <row r="226" spans="7:10" s="12" customFormat="1" x14ac:dyDescent="0.25">
      <c r="G226" s="18"/>
      <c r="H226" s="18"/>
      <c r="I226" s="18"/>
      <c r="J226" s="14"/>
    </row>
    <row r="227" spans="7:10" s="12" customFormat="1" x14ac:dyDescent="0.25">
      <c r="G227" s="18"/>
      <c r="H227" s="18"/>
      <c r="I227" s="18"/>
      <c r="J227" s="14"/>
    </row>
    <row r="228" spans="7:10" s="12" customFormat="1" x14ac:dyDescent="0.25">
      <c r="G228" s="18"/>
      <c r="H228" s="18"/>
      <c r="I228" s="18"/>
      <c r="J228" s="14"/>
    </row>
    <row r="229" spans="7:10" s="12" customFormat="1" x14ac:dyDescent="0.25">
      <c r="G229" s="18"/>
      <c r="H229" s="18"/>
      <c r="I229" s="18"/>
      <c r="J229" s="14"/>
    </row>
    <row r="230" spans="7:10" s="12" customFormat="1" x14ac:dyDescent="0.25">
      <c r="G230" s="18"/>
      <c r="H230" s="18"/>
      <c r="I230" s="18"/>
      <c r="J230" s="14"/>
    </row>
    <row r="231" spans="7:10" s="12" customFormat="1" x14ac:dyDescent="0.25">
      <c r="G231" s="18"/>
      <c r="H231" s="18"/>
      <c r="I231" s="18"/>
      <c r="J231" s="14"/>
    </row>
    <row r="232" spans="7:10" s="12" customFormat="1" x14ac:dyDescent="0.25">
      <c r="G232" s="18"/>
      <c r="H232" s="18"/>
      <c r="I232" s="18"/>
      <c r="J232" s="14"/>
    </row>
    <row r="233" spans="7:10" s="12" customFormat="1" x14ac:dyDescent="0.25">
      <c r="G233" s="18"/>
      <c r="H233" s="18"/>
      <c r="I233" s="18"/>
      <c r="J233" s="14"/>
    </row>
    <row r="234" spans="7:10" s="12" customFormat="1" x14ac:dyDescent="0.25">
      <c r="G234" s="18"/>
      <c r="H234" s="18"/>
      <c r="I234" s="18"/>
      <c r="J234" s="14"/>
    </row>
    <row r="235" spans="7:10" s="12" customFormat="1" x14ac:dyDescent="0.25">
      <c r="G235" s="18"/>
      <c r="H235" s="18"/>
      <c r="I235" s="18"/>
      <c r="J235" s="14"/>
    </row>
    <row r="236" spans="7:10" s="12" customFormat="1" x14ac:dyDescent="0.25">
      <c r="G236" s="18"/>
      <c r="H236" s="18"/>
      <c r="I236" s="18"/>
      <c r="J236" s="14"/>
    </row>
    <row r="237" spans="7:10" s="12" customFormat="1" x14ac:dyDescent="0.25">
      <c r="G237" s="18"/>
      <c r="H237" s="18"/>
      <c r="I237" s="18"/>
      <c r="J237" s="14"/>
    </row>
    <row r="238" spans="7:10" s="12" customFormat="1" x14ac:dyDescent="0.25">
      <c r="G238" s="18"/>
      <c r="H238" s="18"/>
      <c r="I238" s="18"/>
      <c r="J238" s="14"/>
    </row>
    <row r="239" spans="7:10" s="12" customFormat="1" x14ac:dyDescent="0.25">
      <c r="G239" s="18"/>
      <c r="H239" s="18"/>
      <c r="I239" s="18"/>
      <c r="J239" s="14"/>
    </row>
    <row r="240" spans="7:10" s="12" customFormat="1" x14ac:dyDescent="0.25">
      <c r="G240" s="18"/>
      <c r="H240" s="18"/>
      <c r="I240" s="18"/>
      <c r="J240" s="14"/>
    </row>
    <row r="241" spans="7:10" s="12" customFormat="1" x14ac:dyDescent="0.25">
      <c r="G241" s="18"/>
      <c r="H241" s="18"/>
      <c r="I241" s="18"/>
      <c r="J241" s="14"/>
    </row>
    <row r="242" spans="7:10" s="12" customFormat="1" x14ac:dyDescent="0.25">
      <c r="G242" s="18"/>
      <c r="H242" s="18"/>
      <c r="I242" s="18"/>
      <c r="J242" s="14"/>
    </row>
    <row r="243" spans="7:10" s="12" customFormat="1" x14ac:dyDescent="0.25">
      <c r="G243" s="18"/>
      <c r="H243" s="18"/>
      <c r="I243" s="18"/>
      <c r="J243" s="14"/>
    </row>
    <row r="244" spans="7:10" s="12" customFormat="1" x14ac:dyDescent="0.25">
      <c r="G244" s="18"/>
      <c r="H244" s="18"/>
      <c r="I244" s="18"/>
      <c r="J244" s="14"/>
    </row>
    <row r="245" spans="7:10" s="12" customFormat="1" x14ac:dyDescent="0.25">
      <c r="G245" s="18"/>
      <c r="H245" s="18"/>
      <c r="I245" s="18"/>
      <c r="J245" s="14"/>
    </row>
    <row r="246" spans="7:10" s="12" customFormat="1" x14ac:dyDescent="0.25">
      <c r="G246" s="18"/>
      <c r="H246" s="18"/>
      <c r="I246" s="18"/>
      <c r="J246" s="14"/>
    </row>
    <row r="247" spans="7:10" s="12" customFormat="1" x14ac:dyDescent="0.25">
      <c r="G247" s="18"/>
      <c r="H247" s="18"/>
      <c r="I247" s="18"/>
      <c r="J247" s="14"/>
    </row>
    <row r="248" spans="7:10" s="12" customFormat="1" x14ac:dyDescent="0.25">
      <c r="G248" s="18"/>
      <c r="H248" s="18"/>
      <c r="I248" s="18"/>
      <c r="J248" s="14"/>
    </row>
    <row r="249" spans="7:10" s="12" customFormat="1" x14ac:dyDescent="0.25">
      <c r="G249" s="18"/>
      <c r="H249" s="18"/>
      <c r="I249" s="18"/>
      <c r="J249" s="14"/>
    </row>
    <row r="250" spans="7:10" s="12" customFormat="1" x14ac:dyDescent="0.25">
      <c r="G250" s="18"/>
      <c r="H250" s="18"/>
      <c r="I250" s="18"/>
      <c r="J250" s="14"/>
    </row>
    <row r="251" spans="7:10" s="12" customFormat="1" x14ac:dyDescent="0.25">
      <c r="G251" s="18"/>
      <c r="H251" s="18"/>
      <c r="I251" s="18"/>
      <c r="J251" s="14"/>
    </row>
    <row r="252" spans="7:10" s="12" customFormat="1" x14ac:dyDescent="0.25">
      <c r="G252" s="18"/>
      <c r="H252" s="18"/>
      <c r="I252" s="18"/>
      <c r="J252" s="14"/>
    </row>
    <row r="253" spans="7:10" s="12" customFormat="1" x14ac:dyDescent="0.25">
      <c r="G253" s="18"/>
      <c r="H253" s="18"/>
      <c r="I253" s="18"/>
      <c r="J253" s="14"/>
    </row>
    <row r="254" spans="7:10" s="12" customFormat="1" x14ac:dyDescent="0.25">
      <c r="G254" s="18"/>
      <c r="H254" s="18"/>
      <c r="I254" s="18"/>
      <c r="J254" s="14"/>
    </row>
    <row r="255" spans="7:10" s="12" customFormat="1" x14ac:dyDescent="0.25">
      <c r="G255" s="18"/>
      <c r="H255" s="18"/>
      <c r="I255" s="18"/>
      <c r="J255" s="14"/>
    </row>
    <row r="256" spans="7:10" s="12" customFormat="1" x14ac:dyDescent="0.25">
      <c r="G256" s="18"/>
      <c r="H256" s="18"/>
      <c r="I256" s="18"/>
      <c r="J256" s="14"/>
    </row>
    <row r="257" spans="7:10" s="12" customFormat="1" x14ac:dyDescent="0.25">
      <c r="G257" s="18"/>
      <c r="H257" s="18"/>
      <c r="I257" s="18"/>
      <c r="J257" s="14"/>
    </row>
    <row r="258" spans="7:10" s="12" customFormat="1" x14ac:dyDescent="0.25">
      <c r="G258" s="18"/>
      <c r="H258" s="18"/>
      <c r="I258" s="18"/>
      <c r="J258" s="14"/>
    </row>
    <row r="259" spans="7:10" s="12" customFormat="1" x14ac:dyDescent="0.25">
      <c r="G259" s="18"/>
      <c r="H259" s="18"/>
      <c r="I259" s="18"/>
      <c r="J259" s="14"/>
    </row>
    <row r="260" spans="7:10" s="12" customFormat="1" x14ac:dyDescent="0.25">
      <c r="G260" s="18"/>
      <c r="H260" s="18"/>
      <c r="I260" s="18"/>
      <c r="J260" s="14"/>
    </row>
    <row r="261" spans="7:10" s="12" customFormat="1" x14ac:dyDescent="0.25">
      <c r="G261" s="18"/>
      <c r="H261" s="18"/>
      <c r="I261" s="18"/>
      <c r="J261" s="14"/>
    </row>
    <row r="262" spans="7:10" s="12" customFormat="1" x14ac:dyDescent="0.25">
      <c r="G262" s="18"/>
      <c r="H262" s="18"/>
      <c r="I262" s="18"/>
      <c r="J262" s="14"/>
    </row>
    <row r="263" spans="7:10" s="12" customFormat="1" x14ac:dyDescent="0.25">
      <c r="G263" s="18"/>
      <c r="H263" s="18"/>
      <c r="I263" s="18"/>
      <c r="J263" s="14"/>
    </row>
    <row r="264" spans="7:10" s="12" customFormat="1" x14ac:dyDescent="0.25">
      <c r="G264" s="18"/>
      <c r="H264" s="18"/>
      <c r="I264" s="18"/>
      <c r="J264" s="14"/>
    </row>
    <row r="265" spans="7:10" s="12" customFormat="1" x14ac:dyDescent="0.25">
      <c r="G265" s="18"/>
      <c r="H265" s="18"/>
      <c r="I265" s="18"/>
      <c r="J265" s="14"/>
    </row>
    <row r="266" spans="7:10" s="12" customFormat="1" x14ac:dyDescent="0.25">
      <c r="G266" s="18"/>
      <c r="H266" s="18"/>
      <c r="I266" s="18"/>
      <c r="J266" s="14"/>
    </row>
    <row r="267" spans="7:10" s="12" customFormat="1" x14ac:dyDescent="0.25">
      <c r="G267" s="18"/>
      <c r="H267" s="18"/>
      <c r="I267" s="18"/>
      <c r="J267" s="14"/>
    </row>
    <row r="268" spans="7:10" s="12" customFormat="1" x14ac:dyDescent="0.25">
      <c r="G268" s="18"/>
      <c r="H268" s="18"/>
      <c r="I268" s="18"/>
      <c r="J268" s="14"/>
    </row>
    <row r="269" spans="7:10" s="12" customFormat="1" x14ac:dyDescent="0.25">
      <c r="G269" s="18"/>
      <c r="H269" s="18"/>
      <c r="I269" s="18"/>
      <c r="J269" s="14"/>
    </row>
    <row r="270" spans="7:10" s="12" customFormat="1" x14ac:dyDescent="0.25">
      <c r="G270" s="18"/>
      <c r="H270" s="18"/>
      <c r="I270" s="18"/>
      <c r="J270" s="14"/>
    </row>
    <row r="271" spans="7:10" s="12" customFormat="1" x14ac:dyDescent="0.25">
      <c r="G271" s="18"/>
      <c r="H271" s="18"/>
      <c r="I271" s="18"/>
      <c r="J271" s="14"/>
    </row>
    <row r="272" spans="7:10" s="12" customFormat="1" x14ac:dyDescent="0.25">
      <c r="G272" s="18"/>
      <c r="H272" s="18"/>
      <c r="I272" s="18"/>
      <c r="J272" s="14"/>
    </row>
    <row r="273" spans="7:10" s="12" customFormat="1" x14ac:dyDescent="0.25">
      <c r="G273" s="18"/>
      <c r="H273" s="18"/>
      <c r="I273" s="18"/>
      <c r="J273" s="14"/>
    </row>
    <row r="274" spans="7:10" s="12" customFormat="1" x14ac:dyDescent="0.25">
      <c r="G274" s="18"/>
      <c r="H274" s="18"/>
      <c r="I274" s="18"/>
      <c r="J274" s="14"/>
    </row>
    <row r="275" spans="7:10" s="12" customFormat="1" x14ac:dyDescent="0.25">
      <c r="G275" s="18"/>
      <c r="H275" s="18"/>
      <c r="I275" s="18"/>
      <c r="J275" s="14"/>
    </row>
    <row r="276" spans="7:10" s="12" customFormat="1" x14ac:dyDescent="0.25">
      <c r="G276" s="18"/>
      <c r="H276" s="18"/>
      <c r="I276" s="18"/>
      <c r="J276" s="14"/>
    </row>
    <row r="277" spans="7:10" s="12" customFormat="1" x14ac:dyDescent="0.25">
      <c r="G277" s="18"/>
      <c r="H277" s="18"/>
      <c r="I277" s="18"/>
      <c r="J277" s="14"/>
    </row>
    <row r="278" spans="7:10" s="12" customFormat="1" x14ac:dyDescent="0.25">
      <c r="G278" s="18"/>
      <c r="H278" s="18"/>
      <c r="I278" s="18"/>
      <c r="J278" s="14"/>
    </row>
    <row r="279" spans="7:10" s="12" customFormat="1" x14ac:dyDescent="0.25">
      <c r="G279" s="18"/>
      <c r="H279" s="18"/>
      <c r="I279" s="18"/>
      <c r="J279" s="14"/>
    </row>
    <row r="280" spans="7:10" s="12" customFormat="1" x14ac:dyDescent="0.25">
      <c r="G280" s="18"/>
      <c r="H280" s="18"/>
      <c r="I280" s="18"/>
      <c r="J280" s="14"/>
    </row>
    <row r="281" spans="7:10" s="12" customFormat="1" x14ac:dyDescent="0.25">
      <c r="G281" s="18"/>
      <c r="H281" s="18"/>
      <c r="I281" s="18"/>
      <c r="J281" s="14"/>
    </row>
    <row r="282" spans="7:10" s="12" customFormat="1" x14ac:dyDescent="0.25">
      <c r="G282" s="18"/>
      <c r="H282" s="18"/>
      <c r="I282" s="18"/>
      <c r="J282" s="14"/>
    </row>
    <row r="283" spans="7:10" s="12" customFormat="1" x14ac:dyDescent="0.25">
      <c r="G283" s="18"/>
      <c r="H283" s="18"/>
      <c r="I283" s="18"/>
      <c r="J283" s="14"/>
    </row>
    <row r="284" spans="7:10" s="12" customFormat="1" x14ac:dyDescent="0.25">
      <c r="G284" s="18"/>
      <c r="H284" s="18"/>
      <c r="I284" s="18"/>
      <c r="J284" s="14"/>
    </row>
    <row r="285" spans="7:10" s="12" customFormat="1" x14ac:dyDescent="0.25">
      <c r="G285" s="18"/>
      <c r="H285" s="18"/>
      <c r="I285" s="18"/>
      <c r="J285" s="14"/>
    </row>
    <row r="286" spans="7:10" s="12" customFormat="1" x14ac:dyDescent="0.25">
      <c r="G286" s="18"/>
      <c r="H286" s="18"/>
      <c r="I286" s="18"/>
      <c r="J286" s="14"/>
    </row>
    <row r="287" spans="7:10" s="12" customFormat="1" x14ac:dyDescent="0.25">
      <c r="G287" s="18"/>
      <c r="H287" s="18"/>
      <c r="I287" s="18"/>
      <c r="J287" s="14"/>
    </row>
    <row r="288" spans="7:10" s="12" customFormat="1" x14ac:dyDescent="0.25">
      <c r="G288" s="18"/>
      <c r="H288" s="18"/>
      <c r="I288" s="18"/>
      <c r="J288" s="14"/>
    </row>
    <row r="289" spans="7:10" s="12" customFormat="1" x14ac:dyDescent="0.25">
      <c r="G289" s="18"/>
      <c r="H289" s="18"/>
      <c r="I289" s="18"/>
      <c r="J289" s="14"/>
    </row>
    <row r="290" spans="7:10" s="12" customFormat="1" x14ac:dyDescent="0.25">
      <c r="G290" s="18"/>
      <c r="H290" s="18"/>
      <c r="I290" s="18"/>
      <c r="J290" s="14"/>
    </row>
    <row r="291" spans="7:10" s="12" customFormat="1" x14ac:dyDescent="0.25">
      <c r="G291" s="18"/>
      <c r="H291" s="18"/>
      <c r="I291" s="18"/>
      <c r="J291" s="14"/>
    </row>
    <row r="292" spans="7:10" s="12" customFormat="1" x14ac:dyDescent="0.25">
      <c r="G292" s="18"/>
      <c r="H292" s="18"/>
      <c r="I292" s="18"/>
      <c r="J292" s="14"/>
    </row>
    <row r="293" spans="7:10" s="12" customFormat="1" x14ac:dyDescent="0.25">
      <c r="G293" s="18"/>
      <c r="H293" s="18"/>
      <c r="I293" s="18"/>
      <c r="J293" s="14"/>
    </row>
    <row r="294" spans="7:10" s="12" customFormat="1" x14ac:dyDescent="0.25">
      <c r="G294" s="18"/>
      <c r="H294" s="18"/>
      <c r="I294" s="18"/>
      <c r="J294" s="14"/>
    </row>
    <row r="295" spans="7:10" s="12" customFormat="1" x14ac:dyDescent="0.25">
      <c r="G295" s="18"/>
      <c r="H295" s="18"/>
      <c r="I295" s="18"/>
      <c r="J295" s="14"/>
    </row>
    <row r="296" spans="7:10" s="12" customFormat="1" x14ac:dyDescent="0.25">
      <c r="G296" s="18"/>
      <c r="H296" s="18"/>
      <c r="I296" s="18"/>
      <c r="J296" s="14"/>
    </row>
    <row r="297" spans="7:10" s="12" customFormat="1" x14ac:dyDescent="0.25">
      <c r="G297" s="18"/>
      <c r="H297" s="18"/>
      <c r="I297" s="18"/>
      <c r="J297" s="14"/>
    </row>
    <row r="298" spans="7:10" s="12" customFormat="1" x14ac:dyDescent="0.25">
      <c r="G298" s="18"/>
      <c r="H298" s="18"/>
      <c r="I298" s="18"/>
      <c r="J298" s="14"/>
    </row>
    <row r="299" spans="7:10" s="12" customFormat="1" x14ac:dyDescent="0.25">
      <c r="G299" s="18"/>
      <c r="H299" s="18"/>
      <c r="I299" s="18"/>
      <c r="J299" s="14"/>
    </row>
    <row r="300" spans="7:10" s="12" customFormat="1" x14ac:dyDescent="0.25">
      <c r="G300" s="18"/>
      <c r="H300" s="18"/>
      <c r="I300" s="18"/>
      <c r="J300" s="14"/>
    </row>
    <row r="301" spans="7:10" s="12" customFormat="1" x14ac:dyDescent="0.25">
      <c r="G301" s="18"/>
      <c r="H301" s="18"/>
      <c r="I301" s="18"/>
      <c r="J301" s="14"/>
    </row>
    <row r="302" spans="7:10" s="12" customFormat="1" x14ac:dyDescent="0.25">
      <c r="G302" s="18"/>
      <c r="H302" s="18"/>
      <c r="I302" s="18"/>
      <c r="J302" s="14"/>
    </row>
    <row r="303" spans="7:10" s="12" customFormat="1" x14ac:dyDescent="0.25">
      <c r="G303" s="18"/>
      <c r="H303" s="18"/>
      <c r="I303" s="18"/>
      <c r="J303" s="14"/>
    </row>
    <row r="304" spans="7:10" s="12" customFormat="1" x14ac:dyDescent="0.25">
      <c r="G304" s="18"/>
      <c r="H304" s="18"/>
      <c r="I304" s="18"/>
      <c r="J304" s="14"/>
    </row>
    <row r="305" spans="7:10" s="12" customFormat="1" x14ac:dyDescent="0.25">
      <c r="G305" s="18"/>
      <c r="H305" s="18"/>
      <c r="I305" s="18"/>
      <c r="J305" s="14"/>
    </row>
    <row r="306" spans="7:10" s="12" customFormat="1" x14ac:dyDescent="0.25">
      <c r="G306" s="18"/>
      <c r="H306" s="18"/>
      <c r="I306" s="18"/>
      <c r="J306" s="14"/>
    </row>
    <row r="307" spans="7:10" s="12" customFormat="1" x14ac:dyDescent="0.25">
      <c r="G307" s="18"/>
      <c r="H307" s="18"/>
      <c r="I307" s="18"/>
      <c r="J307" s="14"/>
    </row>
    <row r="308" spans="7:10" s="12" customFormat="1" x14ac:dyDescent="0.25">
      <c r="G308" s="18"/>
      <c r="H308" s="18"/>
      <c r="I308" s="18"/>
      <c r="J308" s="14"/>
    </row>
    <row r="309" spans="7:10" s="12" customFormat="1" x14ac:dyDescent="0.25">
      <c r="G309" s="18"/>
      <c r="H309" s="18"/>
      <c r="I309" s="18"/>
      <c r="J309" s="14"/>
    </row>
    <row r="310" spans="7:10" s="12" customFormat="1" x14ac:dyDescent="0.25">
      <c r="G310" s="18"/>
      <c r="H310" s="18"/>
      <c r="I310" s="18"/>
      <c r="J310" s="14"/>
    </row>
    <row r="311" spans="7:10" s="12" customFormat="1" x14ac:dyDescent="0.25">
      <c r="G311" s="18"/>
      <c r="H311" s="18"/>
      <c r="I311" s="18"/>
      <c r="J311" s="14"/>
    </row>
    <row r="312" spans="7:10" s="12" customFormat="1" x14ac:dyDescent="0.25">
      <c r="G312" s="18"/>
      <c r="H312" s="18"/>
      <c r="I312" s="18"/>
      <c r="J312" s="14"/>
    </row>
    <row r="313" spans="7:10" s="12" customFormat="1" x14ac:dyDescent="0.25">
      <c r="G313" s="18"/>
      <c r="H313" s="18"/>
      <c r="I313" s="18"/>
      <c r="J313" s="14"/>
    </row>
    <row r="314" spans="7:10" s="12" customFormat="1" x14ac:dyDescent="0.25">
      <c r="G314" s="18"/>
      <c r="H314" s="18"/>
      <c r="I314" s="18"/>
      <c r="J314" s="14"/>
    </row>
    <row r="315" spans="7:10" s="12" customFormat="1" x14ac:dyDescent="0.25">
      <c r="G315" s="18"/>
      <c r="H315" s="18"/>
      <c r="I315" s="18"/>
      <c r="J315" s="14"/>
    </row>
    <row r="316" spans="7:10" s="12" customFormat="1" x14ac:dyDescent="0.25">
      <c r="G316" s="18"/>
      <c r="H316" s="18"/>
      <c r="I316" s="18"/>
      <c r="J316" s="14"/>
    </row>
    <row r="317" spans="7:10" s="12" customFormat="1" x14ac:dyDescent="0.25">
      <c r="G317" s="18"/>
      <c r="H317" s="18"/>
      <c r="I317" s="18"/>
      <c r="J317" s="14"/>
    </row>
    <row r="318" spans="7:10" s="12" customFormat="1" x14ac:dyDescent="0.25">
      <c r="G318" s="18"/>
      <c r="H318" s="18"/>
      <c r="I318" s="18"/>
      <c r="J318" s="14"/>
    </row>
    <row r="319" spans="7:10" s="12" customFormat="1" x14ac:dyDescent="0.25">
      <c r="G319" s="18"/>
      <c r="H319" s="18"/>
      <c r="I319" s="18"/>
      <c r="J319" s="14"/>
    </row>
    <row r="320" spans="7:10" s="12" customFormat="1" x14ac:dyDescent="0.25">
      <c r="G320" s="18"/>
      <c r="H320" s="18"/>
      <c r="I320" s="18"/>
      <c r="J320" s="14"/>
    </row>
    <row r="321" spans="7:10" s="12" customFormat="1" x14ac:dyDescent="0.25">
      <c r="G321" s="18"/>
      <c r="H321" s="18"/>
      <c r="I321" s="18"/>
      <c r="J321" s="14"/>
    </row>
    <row r="322" spans="7:10" s="12" customFormat="1" x14ac:dyDescent="0.25">
      <c r="G322" s="18"/>
      <c r="H322" s="18"/>
      <c r="I322" s="18"/>
      <c r="J322" s="14"/>
    </row>
    <row r="323" spans="7:10" s="12" customFormat="1" x14ac:dyDescent="0.25">
      <c r="G323" s="18"/>
      <c r="H323" s="18"/>
      <c r="I323" s="18"/>
      <c r="J323" s="14"/>
    </row>
    <row r="324" spans="7:10" s="12" customFormat="1" x14ac:dyDescent="0.25">
      <c r="G324" s="18"/>
      <c r="H324" s="18"/>
      <c r="I324" s="18"/>
      <c r="J324" s="14"/>
    </row>
    <row r="325" spans="7:10" s="12" customFormat="1" x14ac:dyDescent="0.25">
      <c r="G325" s="18"/>
      <c r="H325" s="18"/>
      <c r="I325" s="18"/>
      <c r="J325" s="14"/>
    </row>
    <row r="326" spans="7:10" s="12" customFormat="1" x14ac:dyDescent="0.25">
      <c r="G326" s="18"/>
      <c r="H326" s="18"/>
      <c r="I326" s="18"/>
      <c r="J326" s="14"/>
    </row>
    <row r="327" spans="7:10" s="12" customFormat="1" x14ac:dyDescent="0.25">
      <c r="G327" s="18"/>
      <c r="H327" s="18"/>
      <c r="I327" s="18"/>
      <c r="J327" s="14"/>
    </row>
    <row r="328" spans="7:10" s="12" customFormat="1" x14ac:dyDescent="0.25">
      <c r="G328" s="18"/>
      <c r="H328" s="18"/>
      <c r="I328" s="18"/>
      <c r="J328" s="14"/>
    </row>
    <row r="329" spans="7:10" s="12" customFormat="1" x14ac:dyDescent="0.25">
      <c r="G329" s="18"/>
      <c r="H329" s="18"/>
      <c r="I329" s="18"/>
      <c r="J329" s="14"/>
    </row>
    <row r="330" spans="7:10" s="12" customFormat="1" x14ac:dyDescent="0.25">
      <c r="G330" s="18"/>
      <c r="H330" s="18"/>
      <c r="I330" s="18"/>
      <c r="J330" s="14"/>
    </row>
    <row r="331" spans="7:10" s="12" customFormat="1" x14ac:dyDescent="0.25">
      <c r="G331" s="18"/>
      <c r="H331" s="18"/>
      <c r="I331" s="18"/>
      <c r="J331" s="14"/>
    </row>
    <row r="332" spans="7:10" s="12" customFormat="1" x14ac:dyDescent="0.25">
      <c r="G332" s="18"/>
      <c r="H332" s="18"/>
      <c r="I332" s="18"/>
      <c r="J332" s="14"/>
    </row>
    <row r="333" spans="7:10" s="12" customFormat="1" x14ac:dyDescent="0.25">
      <c r="G333" s="18"/>
      <c r="H333" s="18"/>
      <c r="I333" s="18"/>
      <c r="J333" s="14"/>
    </row>
    <row r="334" spans="7:10" s="12" customFormat="1" x14ac:dyDescent="0.25">
      <c r="G334" s="18"/>
      <c r="H334" s="18"/>
      <c r="I334" s="18"/>
      <c r="J334" s="14"/>
    </row>
    <row r="335" spans="7:10" s="12" customFormat="1" x14ac:dyDescent="0.25">
      <c r="G335" s="18"/>
      <c r="H335" s="18"/>
      <c r="I335" s="18"/>
      <c r="J335" s="14"/>
    </row>
    <row r="336" spans="7:10" s="12" customFormat="1" x14ac:dyDescent="0.25">
      <c r="G336" s="18"/>
      <c r="H336" s="18"/>
      <c r="I336" s="18"/>
      <c r="J336" s="14"/>
    </row>
    <row r="337" spans="7:10" s="12" customFormat="1" x14ac:dyDescent="0.25">
      <c r="G337" s="18"/>
      <c r="H337" s="18"/>
      <c r="I337" s="18"/>
      <c r="J337" s="14"/>
    </row>
    <row r="338" spans="7:10" s="12" customFormat="1" x14ac:dyDescent="0.25">
      <c r="G338" s="18"/>
      <c r="H338" s="18"/>
      <c r="I338" s="18"/>
      <c r="J338" s="14"/>
    </row>
    <row r="339" spans="7:10" s="12" customFormat="1" x14ac:dyDescent="0.25">
      <c r="G339" s="18"/>
      <c r="H339" s="18"/>
      <c r="I339" s="18"/>
      <c r="J339" s="14"/>
    </row>
    <row r="340" spans="7:10" s="12" customFormat="1" x14ac:dyDescent="0.25">
      <c r="G340" s="18"/>
      <c r="H340" s="18"/>
      <c r="I340" s="18"/>
      <c r="J340" s="14"/>
    </row>
    <row r="341" spans="7:10" s="12" customFormat="1" x14ac:dyDescent="0.25">
      <c r="G341" s="18"/>
      <c r="H341" s="18"/>
      <c r="I341" s="18"/>
      <c r="J341" s="14"/>
    </row>
    <row r="342" spans="7:10" s="12" customFormat="1" x14ac:dyDescent="0.25">
      <c r="G342" s="18"/>
      <c r="H342" s="18"/>
      <c r="I342" s="18"/>
      <c r="J342" s="14"/>
    </row>
    <row r="343" spans="7:10" s="12" customFormat="1" x14ac:dyDescent="0.25">
      <c r="G343" s="18"/>
      <c r="H343" s="18"/>
      <c r="I343" s="18"/>
      <c r="J343" s="14"/>
    </row>
    <row r="344" spans="7:10" s="12" customFormat="1" x14ac:dyDescent="0.25">
      <c r="G344" s="18"/>
      <c r="H344" s="18"/>
      <c r="I344" s="18"/>
      <c r="J344" s="14"/>
    </row>
    <row r="345" spans="7:10" s="12" customFormat="1" x14ac:dyDescent="0.25">
      <c r="G345" s="18"/>
      <c r="H345" s="18"/>
      <c r="I345" s="18"/>
      <c r="J345" s="14"/>
    </row>
    <row r="346" spans="7:10" s="12" customFormat="1" x14ac:dyDescent="0.25">
      <c r="G346" s="18"/>
      <c r="H346" s="18"/>
      <c r="I346" s="18"/>
      <c r="J346" s="14"/>
    </row>
    <row r="347" spans="7:10" s="12" customFormat="1" x14ac:dyDescent="0.25">
      <c r="G347" s="18"/>
      <c r="H347" s="18"/>
      <c r="I347" s="18"/>
      <c r="J347" s="14"/>
    </row>
    <row r="348" spans="7:10" s="12" customFormat="1" x14ac:dyDescent="0.25">
      <c r="G348" s="18"/>
      <c r="H348" s="18"/>
      <c r="I348" s="18"/>
      <c r="J348" s="14"/>
    </row>
    <row r="349" spans="7:10" s="12" customFormat="1" x14ac:dyDescent="0.25">
      <c r="G349" s="18"/>
      <c r="H349" s="18"/>
      <c r="I349" s="18"/>
      <c r="J349" s="14"/>
    </row>
    <row r="350" spans="7:10" s="12" customFormat="1" x14ac:dyDescent="0.25">
      <c r="G350" s="18"/>
      <c r="H350" s="18"/>
      <c r="I350" s="18"/>
      <c r="J350" s="14"/>
    </row>
    <row r="351" spans="7:10" s="12" customFormat="1" x14ac:dyDescent="0.25">
      <c r="G351" s="18"/>
      <c r="H351" s="18"/>
      <c r="I351" s="18"/>
      <c r="J351" s="14"/>
    </row>
    <row r="352" spans="7:10" s="12" customFormat="1" x14ac:dyDescent="0.25">
      <c r="G352" s="18"/>
      <c r="H352" s="18"/>
      <c r="I352" s="18"/>
      <c r="J352" s="14"/>
    </row>
    <row r="353" spans="7:10" s="12" customFormat="1" x14ac:dyDescent="0.25">
      <c r="G353" s="18"/>
      <c r="H353" s="18"/>
      <c r="I353" s="18"/>
      <c r="J353" s="14"/>
    </row>
    <row r="354" spans="7:10" s="12" customFormat="1" x14ac:dyDescent="0.25">
      <c r="G354" s="18"/>
      <c r="H354" s="18"/>
      <c r="I354" s="18"/>
      <c r="J354" s="14"/>
    </row>
    <row r="355" spans="7:10" s="12" customFormat="1" x14ac:dyDescent="0.25">
      <c r="G355" s="18"/>
      <c r="H355" s="18"/>
      <c r="I355" s="18"/>
      <c r="J355" s="14"/>
    </row>
    <row r="356" spans="7:10" s="12" customFormat="1" x14ac:dyDescent="0.25">
      <c r="G356" s="18"/>
      <c r="H356" s="18"/>
      <c r="I356" s="18"/>
      <c r="J356" s="14"/>
    </row>
    <row r="357" spans="7:10" s="12" customFormat="1" x14ac:dyDescent="0.25">
      <c r="G357" s="18"/>
      <c r="H357" s="18"/>
      <c r="I357" s="18"/>
      <c r="J357" s="14"/>
    </row>
    <row r="358" spans="7:10" s="12" customFormat="1" x14ac:dyDescent="0.25">
      <c r="G358" s="18"/>
      <c r="H358" s="18"/>
      <c r="I358" s="18"/>
      <c r="J358" s="14"/>
    </row>
    <row r="359" spans="7:10" s="12" customFormat="1" x14ac:dyDescent="0.25">
      <c r="G359" s="18"/>
      <c r="H359" s="18"/>
      <c r="I359" s="18"/>
      <c r="J359" s="14"/>
    </row>
    <row r="360" spans="7:10" s="12" customFormat="1" x14ac:dyDescent="0.25">
      <c r="G360" s="18"/>
      <c r="H360" s="18"/>
      <c r="I360" s="18"/>
      <c r="J360" s="14"/>
    </row>
    <row r="361" spans="7:10" s="12" customFormat="1" x14ac:dyDescent="0.25">
      <c r="G361" s="18"/>
      <c r="H361" s="18"/>
      <c r="I361" s="18"/>
      <c r="J361" s="14"/>
    </row>
    <row r="362" spans="7:10" s="12" customFormat="1" x14ac:dyDescent="0.25">
      <c r="G362" s="18"/>
      <c r="H362" s="18"/>
      <c r="I362" s="18"/>
      <c r="J362" s="14"/>
    </row>
    <row r="363" spans="7:10" s="12" customFormat="1" x14ac:dyDescent="0.25">
      <c r="G363" s="18"/>
      <c r="H363" s="18"/>
      <c r="I363" s="18"/>
      <c r="J363" s="14"/>
    </row>
    <row r="364" spans="7:10" s="12" customFormat="1" x14ac:dyDescent="0.25">
      <c r="G364" s="18"/>
      <c r="H364" s="18"/>
      <c r="I364" s="18"/>
      <c r="J364" s="14"/>
    </row>
    <row r="365" spans="7:10" s="12" customFormat="1" x14ac:dyDescent="0.25">
      <c r="G365" s="18"/>
      <c r="H365" s="18"/>
      <c r="I365" s="18"/>
      <c r="J365" s="14"/>
    </row>
    <row r="366" spans="7:10" s="12" customFormat="1" x14ac:dyDescent="0.25">
      <c r="G366" s="18"/>
      <c r="H366" s="18"/>
      <c r="I366" s="18"/>
      <c r="J366" s="14"/>
    </row>
    <row r="367" spans="7:10" s="12" customFormat="1" x14ac:dyDescent="0.25">
      <c r="G367" s="18"/>
      <c r="H367" s="18"/>
      <c r="I367" s="18"/>
      <c r="J367" s="14"/>
    </row>
    <row r="368" spans="7:10" s="12" customFormat="1" x14ac:dyDescent="0.25">
      <c r="G368" s="18"/>
      <c r="H368" s="18"/>
      <c r="I368" s="18"/>
      <c r="J368" s="14"/>
    </row>
    <row r="369" spans="7:10" s="12" customFormat="1" x14ac:dyDescent="0.25">
      <c r="G369" s="18"/>
      <c r="H369" s="18"/>
      <c r="I369" s="18"/>
      <c r="J369" s="14"/>
    </row>
    <row r="370" spans="7:10" s="12" customFormat="1" x14ac:dyDescent="0.25">
      <c r="G370" s="18"/>
      <c r="H370" s="18"/>
      <c r="I370" s="18"/>
      <c r="J370" s="14"/>
    </row>
    <row r="371" spans="7:10" s="12" customFormat="1" x14ac:dyDescent="0.25">
      <c r="G371" s="18"/>
      <c r="H371" s="18"/>
      <c r="I371" s="18"/>
      <c r="J371" s="14"/>
    </row>
    <row r="372" spans="7:10" s="12" customFormat="1" x14ac:dyDescent="0.25">
      <c r="G372" s="18"/>
      <c r="H372" s="18"/>
      <c r="I372" s="18"/>
      <c r="J372" s="14"/>
    </row>
    <row r="373" spans="7:10" s="12" customFormat="1" x14ac:dyDescent="0.25">
      <c r="G373" s="18"/>
      <c r="H373" s="18"/>
      <c r="I373" s="18"/>
      <c r="J373" s="14"/>
    </row>
    <row r="374" spans="7:10" s="12" customFormat="1" x14ac:dyDescent="0.25">
      <c r="G374" s="18"/>
      <c r="H374" s="18"/>
      <c r="I374" s="18"/>
      <c r="J374" s="14"/>
    </row>
    <row r="375" spans="7:10" s="12" customFormat="1" x14ac:dyDescent="0.25">
      <c r="G375" s="18"/>
      <c r="H375" s="18"/>
      <c r="I375" s="18"/>
      <c r="J375" s="14"/>
    </row>
    <row r="376" spans="7:10" s="12" customFormat="1" x14ac:dyDescent="0.25">
      <c r="G376" s="18"/>
      <c r="H376" s="18"/>
      <c r="I376" s="18"/>
      <c r="J376" s="14"/>
    </row>
    <row r="377" spans="7:10" s="12" customFormat="1" x14ac:dyDescent="0.25">
      <c r="G377" s="18"/>
      <c r="H377" s="18"/>
      <c r="I377" s="18"/>
      <c r="J377" s="14"/>
    </row>
    <row r="378" spans="7:10" s="12" customFormat="1" x14ac:dyDescent="0.25">
      <c r="G378" s="18"/>
      <c r="H378" s="18"/>
      <c r="I378" s="18"/>
      <c r="J378" s="14"/>
    </row>
    <row r="379" spans="7:10" s="12" customFormat="1" x14ac:dyDescent="0.25">
      <c r="G379" s="18"/>
      <c r="H379" s="18"/>
      <c r="I379" s="18"/>
      <c r="J379" s="14"/>
    </row>
    <row r="380" spans="7:10" s="12" customFormat="1" x14ac:dyDescent="0.25">
      <c r="G380" s="18"/>
      <c r="H380" s="18"/>
      <c r="I380" s="18"/>
      <c r="J380" s="14"/>
    </row>
    <row r="381" spans="7:10" s="12" customFormat="1" x14ac:dyDescent="0.25">
      <c r="G381" s="18"/>
      <c r="H381" s="18"/>
      <c r="I381" s="18"/>
      <c r="J381" s="14"/>
    </row>
    <row r="382" spans="7:10" s="12" customFormat="1" x14ac:dyDescent="0.25">
      <c r="G382" s="18"/>
      <c r="H382" s="18"/>
      <c r="I382" s="18"/>
      <c r="J382" s="14"/>
    </row>
    <row r="383" spans="7:10" s="12" customFormat="1" x14ac:dyDescent="0.25">
      <c r="G383" s="18"/>
      <c r="H383" s="18"/>
      <c r="I383" s="18"/>
      <c r="J383" s="14"/>
    </row>
    <row r="384" spans="7:10" s="12" customFormat="1" x14ac:dyDescent="0.25">
      <c r="G384" s="18"/>
      <c r="H384" s="18"/>
      <c r="I384" s="18"/>
      <c r="J384" s="14"/>
    </row>
    <row r="385" spans="7:10" s="12" customFormat="1" x14ac:dyDescent="0.25">
      <c r="G385" s="18"/>
      <c r="H385" s="18"/>
      <c r="I385" s="18"/>
      <c r="J385" s="14"/>
    </row>
    <row r="386" spans="7:10" s="12" customFormat="1" x14ac:dyDescent="0.25">
      <c r="G386" s="18"/>
      <c r="H386" s="18"/>
      <c r="I386" s="18"/>
      <c r="J386" s="14"/>
    </row>
    <row r="387" spans="7:10" s="12" customFormat="1" x14ac:dyDescent="0.25">
      <c r="G387" s="18"/>
      <c r="H387" s="18"/>
      <c r="I387" s="18"/>
      <c r="J387" s="14"/>
    </row>
    <row r="388" spans="7:10" s="12" customFormat="1" x14ac:dyDescent="0.25">
      <c r="G388" s="18"/>
      <c r="H388" s="18"/>
      <c r="I388" s="18"/>
      <c r="J388" s="14"/>
    </row>
    <row r="389" spans="7:10" s="12" customFormat="1" x14ac:dyDescent="0.25">
      <c r="G389" s="18"/>
      <c r="H389" s="18"/>
      <c r="I389" s="18"/>
      <c r="J389" s="14"/>
    </row>
    <row r="390" spans="7:10" s="12" customFormat="1" x14ac:dyDescent="0.25">
      <c r="G390" s="18"/>
      <c r="H390" s="18"/>
      <c r="I390" s="18"/>
      <c r="J390" s="14"/>
    </row>
    <row r="391" spans="7:10" s="12" customFormat="1" x14ac:dyDescent="0.25">
      <c r="G391" s="18"/>
      <c r="H391" s="18"/>
      <c r="I391" s="18"/>
      <c r="J391" s="14"/>
    </row>
    <row r="392" spans="7:10" s="12" customFormat="1" x14ac:dyDescent="0.25">
      <c r="G392" s="18"/>
      <c r="H392" s="18"/>
      <c r="I392" s="18"/>
      <c r="J392" s="14"/>
    </row>
    <row r="393" spans="7:10" s="12" customFormat="1" x14ac:dyDescent="0.25">
      <c r="G393" s="18"/>
      <c r="H393" s="18"/>
      <c r="I393" s="18"/>
      <c r="J393" s="14"/>
    </row>
    <row r="394" spans="7:10" s="12" customFormat="1" x14ac:dyDescent="0.25">
      <c r="G394" s="18"/>
      <c r="H394" s="18"/>
      <c r="I394" s="18"/>
      <c r="J394" s="14"/>
    </row>
    <row r="395" spans="7:10" s="12" customFormat="1" x14ac:dyDescent="0.25">
      <c r="G395" s="18"/>
      <c r="H395" s="18"/>
      <c r="I395" s="18"/>
      <c r="J395" s="14"/>
    </row>
    <row r="396" spans="7:10" s="12" customFormat="1" x14ac:dyDescent="0.25">
      <c r="G396" s="18"/>
      <c r="H396" s="18"/>
      <c r="I396" s="18"/>
      <c r="J396" s="14"/>
    </row>
    <row r="397" spans="7:10" s="12" customFormat="1" x14ac:dyDescent="0.25">
      <c r="G397" s="18"/>
      <c r="H397" s="18"/>
      <c r="I397" s="18"/>
      <c r="J397" s="14"/>
    </row>
    <row r="398" spans="7:10" s="12" customFormat="1" x14ac:dyDescent="0.25">
      <c r="G398" s="18"/>
      <c r="H398" s="18"/>
      <c r="I398" s="18"/>
      <c r="J398" s="14"/>
    </row>
    <row r="399" spans="7:10" s="12" customFormat="1" x14ac:dyDescent="0.25">
      <c r="G399" s="18"/>
      <c r="H399" s="18"/>
      <c r="I399" s="18"/>
      <c r="J399" s="14"/>
    </row>
    <row r="400" spans="7:10" s="12" customFormat="1" x14ac:dyDescent="0.25">
      <c r="G400" s="18"/>
      <c r="H400" s="18"/>
      <c r="I400" s="18"/>
      <c r="J400" s="14"/>
    </row>
    <row r="401" spans="7:10" s="12" customFormat="1" x14ac:dyDescent="0.25">
      <c r="G401" s="18"/>
      <c r="H401" s="18"/>
      <c r="I401" s="18"/>
      <c r="J401" s="14"/>
    </row>
    <row r="402" spans="7:10" s="12" customFormat="1" x14ac:dyDescent="0.25">
      <c r="G402" s="18"/>
      <c r="H402" s="18"/>
      <c r="I402" s="18"/>
      <c r="J402" s="14"/>
    </row>
    <row r="403" spans="7:10" s="12" customFormat="1" x14ac:dyDescent="0.25">
      <c r="G403" s="18"/>
      <c r="H403" s="18"/>
      <c r="I403" s="18"/>
      <c r="J403" s="14"/>
    </row>
    <row r="404" spans="7:10" s="12" customFormat="1" x14ac:dyDescent="0.25">
      <c r="G404" s="18"/>
      <c r="H404" s="18"/>
      <c r="I404" s="18"/>
      <c r="J404" s="14"/>
    </row>
    <row r="405" spans="7:10" s="12" customFormat="1" x14ac:dyDescent="0.25">
      <c r="G405" s="18"/>
      <c r="H405" s="18"/>
      <c r="I405" s="18"/>
      <c r="J405" s="14"/>
    </row>
    <row r="406" spans="7:10" s="12" customFormat="1" x14ac:dyDescent="0.25">
      <c r="G406" s="18"/>
      <c r="H406" s="18"/>
      <c r="I406" s="18"/>
      <c r="J406" s="14"/>
    </row>
    <row r="407" spans="7:10" s="12" customFormat="1" x14ac:dyDescent="0.25">
      <c r="G407" s="18"/>
      <c r="H407" s="18"/>
      <c r="I407" s="18"/>
      <c r="J407" s="14"/>
    </row>
    <row r="408" spans="7:10" s="12" customFormat="1" x14ac:dyDescent="0.25">
      <c r="G408" s="18"/>
      <c r="H408" s="18"/>
      <c r="I408" s="18"/>
      <c r="J408" s="14"/>
    </row>
    <row r="409" spans="7:10" s="12" customFormat="1" x14ac:dyDescent="0.25">
      <c r="G409" s="18"/>
      <c r="H409" s="18"/>
      <c r="I409" s="18"/>
      <c r="J409" s="14"/>
    </row>
    <row r="410" spans="7:10" s="12" customFormat="1" x14ac:dyDescent="0.25">
      <c r="G410" s="18"/>
      <c r="H410" s="18"/>
      <c r="I410" s="18"/>
      <c r="J410" s="14"/>
    </row>
    <row r="411" spans="7:10" s="12" customFormat="1" x14ac:dyDescent="0.25">
      <c r="G411" s="18"/>
      <c r="H411" s="18"/>
      <c r="I411" s="18"/>
      <c r="J411" s="14"/>
    </row>
    <row r="412" spans="7:10" s="12" customFormat="1" x14ac:dyDescent="0.25">
      <c r="G412" s="18"/>
      <c r="H412" s="18"/>
      <c r="I412" s="18"/>
      <c r="J412" s="14"/>
    </row>
    <row r="413" spans="7:10" s="12" customFormat="1" x14ac:dyDescent="0.25">
      <c r="G413" s="18"/>
      <c r="H413" s="18"/>
      <c r="I413" s="18"/>
      <c r="J413" s="14"/>
    </row>
    <row r="414" spans="7:10" s="12" customFormat="1" x14ac:dyDescent="0.25">
      <c r="G414" s="18"/>
      <c r="H414" s="18"/>
      <c r="I414" s="18"/>
      <c r="J414" s="14"/>
    </row>
    <row r="415" spans="7:10" s="12" customFormat="1" x14ac:dyDescent="0.25">
      <c r="G415" s="18"/>
      <c r="H415" s="18"/>
      <c r="I415" s="18"/>
      <c r="J415" s="14"/>
    </row>
    <row r="416" spans="7:10" s="12" customFormat="1" x14ac:dyDescent="0.25">
      <c r="G416" s="18"/>
      <c r="H416" s="18"/>
      <c r="I416" s="18"/>
      <c r="J416" s="14"/>
    </row>
    <row r="417" spans="7:10" s="12" customFormat="1" x14ac:dyDescent="0.25">
      <c r="G417" s="18"/>
      <c r="H417" s="18"/>
      <c r="I417" s="18"/>
      <c r="J417" s="14"/>
    </row>
    <row r="418" spans="7:10" s="12" customFormat="1" x14ac:dyDescent="0.25">
      <c r="G418" s="18"/>
      <c r="H418" s="18"/>
      <c r="I418" s="18"/>
      <c r="J418" s="14"/>
    </row>
    <row r="419" spans="7:10" s="12" customFormat="1" x14ac:dyDescent="0.25">
      <c r="G419" s="18"/>
      <c r="H419" s="18"/>
      <c r="I419" s="18"/>
      <c r="J419" s="14"/>
    </row>
    <row r="420" spans="7:10" s="12" customFormat="1" x14ac:dyDescent="0.25">
      <c r="G420" s="18"/>
      <c r="H420" s="18"/>
      <c r="I420" s="18"/>
      <c r="J420" s="14"/>
    </row>
    <row r="421" spans="7:10" s="12" customFormat="1" x14ac:dyDescent="0.25">
      <c r="G421" s="18"/>
      <c r="H421" s="18"/>
      <c r="I421" s="18"/>
      <c r="J421" s="14"/>
    </row>
    <row r="422" spans="7:10" s="12" customFormat="1" x14ac:dyDescent="0.25">
      <c r="G422" s="18"/>
      <c r="H422" s="18"/>
      <c r="I422" s="18"/>
      <c r="J422" s="14"/>
    </row>
    <row r="423" spans="7:10" s="12" customFormat="1" x14ac:dyDescent="0.25">
      <c r="G423" s="18"/>
      <c r="H423" s="18"/>
      <c r="I423" s="18"/>
      <c r="J423" s="14"/>
    </row>
    <row r="424" spans="7:10" s="12" customFormat="1" x14ac:dyDescent="0.25">
      <c r="G424" s="18"/>
      <c r="H424" s="18"/>
      <c r="I424" s="18"/>
      <c r="J424" s="14"/>
    </row>
    <row r="425" spans="7:10" s="12" customFormat="1" x14ac:dyDescent="0.25">
      <c r="G425" s="18"/>
      <c r="H425" s="18"/>
      <c r="I425" s="18"/>
      <c r="J425" s="14"/>
    </row>
    <row r="426" spans="7:10" s="12" customFormat="1" x14ac:dyDescent="0.25">
      <c r="G426" s="18"/>
      <c r="H426" s="18"/>
      <c r="I426" s="18"/>
      <c r="J426" s="14"/>
    </row>
    <row r="427" spans="7:10" s="12" customFormat="1" x14ac:dyDescent="0.25">
      <c r="G427" s="18"/>
      <c r="H427" s="18"/>
      <c r="I427" s="18"/>
      <c r="J427" s="14"/>
    </row>
    <row r="428" spans="7:10" s="12" customFormat="1" x14ac:dyDescent="0.25">
      <c r="G428" s="18"/>
      <c r="H428" s="18"/>
      <c r="I428" s="18"/>
      <c r="J428" s="14"/>
    </row>
    <row r="429" spans="7:10" s="12" customFormat="1" x14ac:dyDescent="0.25">
      <c r="G429" s="18"/>
      <c r="H429" s="18"/>
      <c r="I429" s="18"/>
      <c r="J429" s="14"/>
    </row>
    <row r="430" spans="7:10" s="12" customFormat="1" x14ac:dyDescent="0.25">
      <c r="G430" s="18"/>
      <c r="H430" s="18"/>
      <c r="I430" s="18"/>
      <c r="J430" s="14"/>
    </row>
    <row r="431" spans="7:10" s="12" customFormat="1" x14ac:dyDescent="0.25">
      <c r="G431" s="18"/>
      <c r="H431" s="18"/>
      <c r="I431" s="18"/>
      <c r="J431" s="14"/>
    </row>
    <row r="432" spans="7:10" s="12" customFormat="1" x14ac:dyDescent="0.25">
      <c r="G432" s="18"/>
      <c r="H432" s="18"/>
      <c r="I432" s="18"/>
      <c r="J432" s="14"/>
    </row>
    <row r="433" spans="7:10" s="12" customFormat="1" x14ac:dyDescent="0.25">
      <c r="G433" s="18"/>
      <c r="H433" s="18"/>
      <c r="I433" s="18"/>
      <c r="J433" s="14"/>
    </row>
    <row r="434" spans="7:10" s="12" customFormat="1" x14ac:dyDescent="0.25">
      <c r="G434" s="18"/>
      <c r="H434" s="18"/>
      <c r="I434" s="18"/>
      <c r="J434" s="14"/>
    </row>
    <row r="435" spans="7:10" s="12" customFormat="1" x14ac:dyDescent="0.25">
      <c r="G435" s="18"/>
      <c r="H435" s="18"/>
      <c r="I435" s="18"/>
      <c r="J435" s="14"/>
    </row>
    <row r="436" spans="7:10" s="12" customFormat="1" x14ac:dyDescent="0.25">
      <c r="G436" s="18"/>
      <c r="H436" s="18"/>
      <c r="I436" s="18"/>
      <c r="J436" s="14"/>
    </row>
    <row r="437" spans="7:10" s="12" customFormat="1" x14ac:dyDescent="0.25">
      <c r="G437" s="18"/>
      <c r="H437" s="18"/>
      <c r="I437" s="18"/>
      <c r="J437" s="14"/>
    </row>
    <row r="438" spans="7:10" s="12" customFormat="1" x14ac:dyDescent="0.25">
      <c r="G438" s="18"/>
      <c r="H438" s="18"/>
      <c r="I438" s="18"/>
      <c r="J438" s="14"/>
    </row>
    <row r="439" spans="7:10" s="12" customFormat="1" x14ac:dyDescent="0.25">
      <c r="G439" s="18"/>
      <c r="H439" s="18"/>
      <c r="I439" s="18"/>
      <c r="J439" s="14"/>
    </row>
    <row r="440" spans="7:10" s="12" customFormat="1" x14ac:dyDescent="0.25">
      <c r="G440" s="18"/>
      <c r="H440" s="18"/>
      <c r="I440" s="18"/>
      <c r="J440" s="14"/>
    </row>
    <row r="441" spans="7:10" s="12" customFormat="1" x14ac:dyDescent="0.25">
      <c r="G441" s="18"/>
      <c r="H441" s="18"/>
      <c r="I441" s="18"/>
      <c r="J441" s="14"/>
    </row>
    <row r="442" spans="7:10" s="12" customFormat="1" x14ac:dyDescent="0.25">
      <c r="G442" s="18"/>
      <c r="H442" s="18"/>
      <c r="I442" s="18"/>
      <c r="J442" s="14"/>
    </row>
    <row r="443" spans="7:10" s="12" customFormat="1" x14ac:dyDescent="0.25">
      <c r="G443" s="18"/>
      <c r="H443" s="18"/>
      <c r="I443" s="18"/>
      <c r="J443" s="14"/>
    </row>
    <row r="444" spans="7:10" s="12" customFormat="1" x14ac:dyDescent="0.25">
      <c r="G444" s="18"/>
      <c r="H444" s="18"/>
      <c r="I444" s="18"/>
      <c r="J444" s="14"/>
    </row>
    <row r="445" spans="7:10" s="12" customFormat="1" x14ac:dyDescent="0.25">
      <c r="G445" s="18"/>
      <c r="H445" s="18"/>
      <c r="I445" s="18"/>
      <c r="J445" s="14"/>
    </row>
    <row r="446" spans="7:10" s="12" customFormat="1" x14ac:dyDescent="0.25">
      <c r="G446" s="18"/>
      <c r="H446" s="18"/>
      <c r="I446" s="18"/>
      <c r="J446" s="14"/>
    </row>
    <row r="447" spans="7:10" s="12" customFormat="1" x14ac:dyDescent="0.25">
      <c r="G447" s="18"/>
      <c r="H447" s="18"/>
      <c r="I447" s="18"/>
      <c r="J447" s="14"/>
    </row>
    <row r="448" spans="7:10" s="12" customFormat="1" x14ac:dyDescent="0.25">
      <c r="G448" s="18"/>
      <c r="H448" s="18"/>
      <c r="I448" s="18"/>
      <c r="J448" s="14"/>
    </row>
    <row r="449" spans="7:10" s="12" customFormat="1" x14ac:dyDescent="0.25">
      <c r="G449" s="18"/>
      <c r="H449" s="18"/>
      <c r="I449" s="18"/>
      <c r="J449" s="14"/>
    </row>
    <row r="450" spans="7:10" s="12" customFormat="1" x14ac:dyDescent="0.25">
      <c r="G450" s="18"/>
      <c r="H450" s="18"/>
      <c r="I450" s="18"/>
      <c r="J450" s="14"/>
    </row>
    <row r="451" spans="7:10" s="12" customFormat="1" x14ac:dyDescent="0.25">
      <c r="G451" s="18"/>
      <c r="H451" s="18"/>
      <c r="I451" s="18"/>
      <c r="J451" s="14"/>
    </row>
    <row r="452" spans="7:10" s="12" customFormat="1" x14ac:dyDescent="0.25">
      <c r="G452" s="18"/>
      <c r="H452" s="18"/>
      <c r="I452" s="18"/>
      <c r="J452" s="14"/>
    </row>
    <row r="453" spans="7:10" s="12" customFormat="1" x14ac:dyDescent="0.25">
      <c r="G453" s="18"/>
      <c r="H453" s="18"/>
      <c r="I453" s="18"/>
      <c r="J453" s="14"/>
    </row>
    <row r="454" spans="7:10" s="12" customFormat="1" x14ac:dyDescent="0.25">
      <c r="G454" s="18"/>
      <c r="H454" s="18"/>
      <c r="I454" s="18"/>
      <c r="J454" s="14"/>
    </row>
    <row r="455" spans="7:10" s="12" customFormat="1" x14ac:dyDescent="0.25">
      <c r="G455" s="18"/>
      <c r="H455" s="18"/>
      <c r="I455" s="18"/>
      <c r="J455" s="14"/>
    </row>
    <row r="456" spans="7:10" s="12" customFormat="1" x14ac:dyDescent="0.25">
      <c r="G456" s="18"/>
      <c r="H456" s="18"/>
      <c r="I456" s="18"/>
      <c r="J456" s="14"/>
    </row>
    <row r="457" spans="7:10" s="12" customFormat="1" x14ac:dyDescent="0.25">
      <c r="G457" s="18"/>
      <c r="H457" s="18"/>
      <c r="I457" s="18"/>
      <c r="J457" s="14"/>
    </row>
    <row r="458" spans="7:10" s="12" customFormat="1" x14ac:dyDescent="0.25">
      <c r="G458" s="18"/>
      <c r="H458" s="18"/>
      <c r="I458" s="18"/>
      <c r="J458" s="14"/>
    </row>
    <row r="459" spans="7:10" s="12" customFormat="1" x14ac:dyDescent="0.25">
      <c r="G459" s="18"/>
      <c r="H459" s="18"/>
      <c r="I459" s="18"/>
      <c r="J459" s="14"/>
    </row>
    <row r="460" spans="7:10" s="12" customFormat="1" x14ac:dyDescent="0.25">
      <c r="G460" s="18"/>
      <c r="H460" s="18"/>
      <c r="I460" s="18"/>
      <c r="J460" s="14"/>
    </row>
    <row r="461" spans="7:10" s="12" customFormat="1" x14ac:dyDescent="0.25">
      <c r="G461" s="18"/>
      <c r="H461" s="18"/>
      <c r="I461" s="18"/>
      <c r="J461" s="14"/>
    </row>
    <row r="462" spans="7:10" s="12" customFormat="1" x14ac:dyDescent="0.25">
      <c r="G462" s="18"/>
      <c r="H462" s="18"/>
      <c r="I462" s="18"/>
      <c r="J462" s="14"/>
    </row>
    <row r="463" spans="7:10" s="12" customFormat="1" x14ac:dyDescent="0.25">
      <c r="G463" s="18"/>
      <c r="H463" s="18"/>
      <c r="I463" s="18"/>
      <c r="J463" s="14"/>
    </row>
    <row r="464" spans="7:10" s="12" customFormat="1" x14ac:dyDescent="0.25">
      <c r="G464" s="18"/>
      <c r="H464" s="18"/>
      <c r="I464" s="18"/>
      <c r="J464" s="14"/>
    </row>
    <row r="465" spans="7:10" s="12" customFormat="1" x14ac:dyDescent="0.25">
      <c r="G465" s="18"/>
      <c r="H465" s="18"/>
      <c r="I465" s="18"/>
      <c r="J465" s="14"/>
    </row>
    <row r="466" spans="7:10" s="12" customFormat="1" x14ac:dyDescent="0.25">
      <c r="G466" s="18"/>
      <c r="H466" s="18"/>
      <c r="I466" s="18"/>
      <c r="J466" s="14"/>
    </row>
    <row r="467" spans="7:10" s="12" customFormat="1" x14ac:dyDescent="0.25">
      <c r="G467" s="18"/>
      <c r="H467" s="18"/>
      <c r="I467" s="18"/>
      <c r="J467" s="14"/>
    </row>
    <row r="468" spans="7:10" s="12" customFormat="1" x14ac:dyDescent="0.25">
      <c r="G468" s="18"/>
      <c r="H468" s="18"/>
      <c r="I468" s="18"/>
      <c r="J468" s="14"/>
    </row>
    <row r="469" spans="7:10" s="12" customFormat="1" x14ac:dyDescent="0.25">
      <c r="G469" s="18"/>
      <c r="H469" s="18"/>
      <c r="I469" s="18"/>
      <c r="J469" s="14"/>
    </row>
    <row r="470" spans="7:10" s="12" customFormat="1" x14ac:dyDescent="0.25">
      <c r="G470" s="18"/>
      <c r="H470" s="18"/>
      <c r="I470" s="18"/>
      <c r="J470" s="14"/>
    </row>
    <row r="471" spans="7:10" s="12" customFormat="1" x14ac:dyDescent="0.25">
      <c r="G471" s="18"/>
      <c r="H471" s="18"/>
      <c r="I471" s="18"/>
      <c r="J471" s="14"/>
    </row>
    <row r="472" spans="7:10" s="12" customFormat="1" x14ac:dyDescent="0.25">
      <c r="G472" s="18"/>
      <c r="H472" s="18"/>
      <c r="I472" s="18"/>
      <c r="J472" s="14"/>
    </row>
    <row r="473" spans="7:10" s="12" customFormat="1" x14ac:dyDescent="0.25">
      <c r="G473" s="18"/>
      <c r="H473" s="18"/>
      <c r="I473" s="18"/>
      <c r="J473" s="14"/>
    </row>
    <row r="474" spans="7:10" s="12" customFormat="1" x14ac:dyDescent="0.25">
      <c r="G474" s="18"/>
      <c r="H474" s="18"/>
      <c r="I474" s="18"/>
      <c r="J474" s="14"/>
    </row>
    <row r="475" spans="7:10" s="12" customFormat="1" x14ac:dyDescent="0.25">
      <c r="G475" s="18"/>
      <c r="H475" s="18"/>
      <c r="I475" s="18"/>
      <c r="J475" s="14"/>
    </row>
    <row r="476" spans="7:10" s="12" customFormat="1" x14ac:dyDescent="0.25">
      <c r="G476" s="18"/>
      <c r="H476" s="18"/>
      <c r="I476" s="18"/>
      <c r="J476" s="14"/>
    </row>
    <row r="477" spans="7:10" s="12" customFormat="1" x14ac:dyDescent="0.25">
      <c r="G477" s="18"/>
      <c r="H477" s="18"/>
      <c r="I477" s="18"/>
      <c r="J477" s="14"/>
    </row>
    <row r="478" spans="7:10" s="12" customFormat="1" x14ac:dyDescent="0.25">
      <c r="G478" s="18"/>
      <c r="H478" s="18"/>
      <c r="I478" s="18"/>
      <c r="J478" s="14"/>
    </row>
    <row r="479" spans="7:10" s="12" customFormat="1" x14ac:dyDescent="0.25">
      <c r="G479" s="18"/>
      <c r="H479" s="18"/>
      <c r="I479" s="18"/>
      <c r="J479" s="14"/>
    </row>
    <row r="480" spans="7:10" s="12" customFormat="1" x14ac:dyDescent="0.25">
      <c r="G480" s="18"/>
      <c r="H480" s="18"/>
      <c r="I480" s="18"/>
      <c r="J480" s="14"/>
    </row>
    <row r="481" spans="7:10" s="12" customFormat="1" x14ac:dyDescent="0.25">
      <c r="G481" s="18"/>
      <c r="H481" s="18"/>
      <c r="I481" s="18"/>
      <c r="J481" s="14"/>
    </row>
    <row r="482" spans="7:10" s="12" customFormat="1" x14ac:dyDescent="0.25">
      <c r="G482" s="18"/>
      <c r="H482" s="18"/>
      <c r="I482" s="18"/>
      <c r="J482" s="14"/>
    </row>
    <row r="483" spans="7:10" s="12" customFormat="1" x14ac:dyDescent="0.25">
      <c r="G483" s="18"/>
      <c r="H483" s="18"/>
      <c r="I483" s="18"/>
      <c r="J483" s="14"/>
    </row>
    <row r="484" spans="7:10" s="12" customFormat="1" x14ac:dyDescent="0.25">
      <c r="G484" s="18"/>
      <c r="H484" s="18"/>
      <c r="I484" s="18"/>
      <c r="J484" s="14"/>
    </row>
    <row r="485" spans="7:10" s="12" customFormat="1" x14ac:dyDescent="0.25">
      <c r="G485" s="18"/>
      <c r="H485" s="18"/>
      <c r="I485" s="18"/>
      <c r="J485" s="14"/>
    </row>
    <row r="486" spans="7:10" s="12" customFormat="1" x14ac:dyDescent="0.25">
      <c r="G486" s="18"/>
      <c r="H486" s="18"/>
      <c r="I486" s="18"/>
      <c r="J486" s="14"/>
    </row>
    <row r="487" spans="7:10" s="12" customFormat="1" x14ac:dyDescent="0.25">
      <c r="G487" s="18"/>
      <c r="H487" s="18"/>
      <c r="I487" s="18"/>
      <c r="J487" s="14"/>
    </row>
    <row r="488" spans="7:10" s="12" customFormat="1" x14ac:dyDescent="0.25">
      <c r="G488" s="18"/>
      <c r="H488" s="18"/>
      <c r="I488" s="18"/>
      <c r="J488" s="14"/>
    </row>
    <row r="489" spans="7:10" s="12" customFormat="1" x14ac:dyDescent="0.25">
      <c r="G489" s="18"/>
      <c r="H489" s="18"/>
      <c r="I489" s="18"/>
      <c r="J489" s="14"/>
    </row>
    <row r="490" spans="7:10" s="12" customFormat="1" x14ac:dyDescent="0.25">
      <c r="G490" s="18"/>
      <c r="H490" s="18"/>
      <c r="I490" s="18"/>
      <c r="J490" s="14"/>
    </row>
    <row r="491" spans="7:10" s="12" customFormat="1" x14ac:dyDescent="0.25">
      <c r="G491" s="18"/>
      <c r="H491" s="18"/>
      <c r="I491" s="18"/>
      <c r="J491" s="14"/>
    </row>
    <row r="492" spans="7:10" s="12" customFormat="1" x14ac:dyDescent="0.25">
      <c r="G492" s="18"/>
      <c r="H492" s="18"/>
      <c r="I492" s="18"/>
      <c r="J492" s="14"/>
    </row>
    <row r="493" spans="7:10" s="12" customFormat="1" x14ac:dyDescent="0.25">
      <c r="G493" s="18"/>
      <c r="H493" s="18"/>
      <c r="I493" s="18"/>
      <c r="J493" s="14"/>
    </row>
    <row r="494" spans="7:10" s="12" customFormat="1" x14ac:dyDescent="0.25">
      <c r="G494" s="18"/>
      <c r="H494" s="18"/>
      <c r="I494" s="18"/>
      <c r="J494" s="14"/>
    </row>
    <row r="495" spans="7:10" s="12" customFormat="1" x14ac:dyDescent="0.25">
      <c r="G495" s="18"/>
      <c r="H495" s="18"/>
      <c r="I495" s="18"/>
      <c r="J495" s="14"/>
    </row>
    <row r="496" spans="7:10" s="12" customFormat="1" x14ac:dyDescent="0.25">
      <c r="G496" s="18"/>
      <c r="H496" s="18"/>
      <c r="I496" s="18"/>
      <c r="J496" s="14"/>
    </row>
    <row r="497" spans="7:10" s="12" customFormat="1" x14ac:dyDescent="0.25">
      <c r="G497" s="18"/>
      <c r="H497" s="18"/>
      <c r="I497" s="18"/>
      <c r="J497" s="14"/>
    </row>
    <row r="498" spans="7:10" s="12" customFormat="1" x14ac:dyDescent="0.25">
      <c r="G498" s="18"/>
      <c r="H498" s="18"/>
      <c r="I498" s="18"/>
      <c r="J498" s="14"/>
    </row>
    <row r="499" spans="7:10" s="12" customFormat="1" x14ac:dyDescent="0.25">
      <c r="G499" s="18"/>
      <c r="H499" s="18"/>
      <c r="I499" s="18"/>
      <c r="J499" s="14"/>
    </row>
    <row r="500" spans="7:10" s="12" customFormat="1" x14ac:dyDescent="0.25">
      <c r="G500" s="18"/>
      <c r="H500" s="18"/>
      <c r="I500" s="18"/>
      <c r="J500" s="14"/>
    </row>
    <row r="501" spans="7:10" s="12" customFormat="1" x14ac:dyDescent="0.25">
      <c r="G501" s="18"/>
      <c r="H501" s="18"/>
      <c r="I501" s="18"/>
      <c r="J501" s="14"/>
    </row>
    <row r="502" spans="7:10" s="12" customFormat="1" x14ac:dyDescent="0.25">
      <c r="G502" s="18"/>
      <c r="H502" s="18"/>
      <c r="I502" s="18"/>
      <c r="J502" s="14"/>
    </row>
    <row r="503" spans="7:10" s="12" customFormat="1" x14ac:dyDescent="0.25">
      <c r="G503" s="18"/>
      <c r="H503" s="18"/>
      <c r="I503" s="18"/>
      <c r="J503" s="14"/>
    </row>
    <row r="504" spans="7:10" s="12" customFormat="1" x14ac:dyDescent="0.25">
      <c r="G504" s="18"/>
      <c r="H504" s="18"/>
      <c r="I504" s="18"/>
      <c r="J504" s="14"/>
    </row>
    <row r="505" spans="7:10" s="12" customFormat="1" x14ac:dyDescent="0.25">
      <c r="G505" s="18"/>
      <c r="H505" s="18"/>
      <c r="I505" s="18"/>
      <c r="J505" s="14"/>
    </row>
    <row r="506" spans="7:10" s="12" customFormat="1" x14ac:dyDescent="0.25">
      <c r="G506" s="18"/>
      <c r="H506" s="18"/>
      <c r="I506" s="18"/>
      <c r="J506" s="14"/>
    </row>
    <row r="507" spans="7:10" s="12" customFormat="1" x14ac:dyDescent="0.25">
      <c r="G507" s="18"/>
      <c r="H507" s="18"/>
      <c r="I507" s="18"/>
      <c r="J507" s="14"/>
    </row>
    <row r="508" spans="7:10" s="12" customFormat="1" x14ac:dyDescent="0.25">
      <c r="G508" s="18"/>
      <c r="H508" s="18"/>
      <c r="I508" s="18"/>
      <c r="J508" s="14"/>
    </row>
    <row r="509" spans="7:10" s="12" customFormat="1" x14ac:dyDescent="0.25">
      <c r="G509" s="18"/>
      <c r="H509" s="18"/>
      <c r="I509" s="18"/>
      <c r="J509" s="14"/>
    </row>
    <row r="510" spans="7:10" s="12" customFormat="1" x14ac:dyDescent="0.25">
      <c r="G510" s="18"/>
      <c r="H510" s="18"/>
      <c r="I510" s="18"/>
      <c r="J510" s="14"/>
    </row>
    <row r="511" spans="7:10" s="12" customFormat="1" x14ac:dyDescent="0.25">
      <c r="G511" s="18"/>
      <c r="H511" s="18"/>
      <c r="I511" s="18"/>
      <c r="J511" s="14"/>
    </row>
    <row r="512" spans="7:10" s="12" customFormat="1" x14ac:dyDescent="0.25">
      <c r="G512" s="18"/>
      <c r="H512" s="18"/>
      <c r="I512" s="18"/>
      <c r="J512" s="14"/>
    </row>
    <row r="513" spans="7:10" s="12" customFormat="1" x14ac:dyDescent="0.25">
      <c r="G513" s="18"/>
      <c r="H513" s="18"/>
      <c r="I513" s="18"/>
      <c r="J513" s="14"/>
    </row>
    <row r="514" spans="7:10" s="12" customFormat="1" x14ac:dyDescent="0.25">
      <c r="G514" s="18"/>
      <c r="H514" s="18"/>
      <c r="I514" s="18"/>
      <c r="J514" s="14"/>
    </row>
    <row r="515" spans="7:10" s="12" customFormat="1" x14ac:dyDescent="0.25">
      <c r="G515" s="18"/>
      <c r="H515" s="18"/>
      <c r="I515" s="18"/>
      <c r="J515" s="14"/>
    </row>
    <row r="516" spans="7:10" s="12" customFormat="1" x14ac:dyDescent="0.25">
      <c r="G516" s="18"/>
      <c r="H516" s="18"/>
      <c r="I516" s="18"/>
      <c r="J516" s="14"/>
    </row>
    <row r="517" spans="7:10" s="12" customFormat="1" x14ac:dyDescent="0.25">
      <c r="G517" s="18"/>
      <c r="H517" s="18"/>
      <c r="I517" s="18"/>
      <c r="J517" s="14"/>
    </row>
    <row r="518" spans="7:10" s="12" customFormat="1" x14ac:dyDescent="0.25">
      <c r="G518" s="18"/>
      <c r="H518" s="18"/>
      <c r="I518" s="18"/>
      <c r="J518" s="14"/>
    </row>
    <row r="519" spans="7:10" s="12" customFormat="1" x14ac:dyDescent="0.25">
      <c r="G519" s="18"/>
      <c r="H519" s="18"/>
      <c r="I519" s="18"/>
      <c r="J519" s="14"/>
    </row>
    <row r="520" spans="7:10" s="12" customFormat="1" x14ac:dyDescent="0.25">
      <c r="G520" s="18"/>
      <c r="H520" s="18"/>
      <c r="I520" s="18"/>
      <c r="J520" s="14"/>
    </row>
    <row r="521" spans="7:10" s="12" customFormat="1" x14ac:dyDescent="0.25">
      <c r="G521" s="18"/>
      <c r="H521" s="18"/>
      <c r="I521" s="18"/>
      <c r="J521" s="14"/>
    </row>
    <row r="522" spans="7:10" s="12" customFormat="1" x14ac:dyDescent="0.25">
      <c r="G522" s="18"/>
      <c r="H522" s="18"/>
      <c r="I522" s="18"/>
      <c r="J522" s="14"/>
    </row>
    <row r="523" spans="7:10" s="12" customFormat="1" x14ac:dyDescent="0.25">
      <c r="G523" s="18"/>
      <c r="H523" s="18"/>
      <c r="I523" s="18"/>
      <c r="J523" s="14"/>
    </row>
    <row r="524" spans="7:10" s="12" customFormat="1" x14ac:dyDescent="0.25">
      <c r="G524" s="18"/>
      <c r="H524" s="18"/>
      <c r="I524" s="18"/>
      <c r="J524" s="14"/>
    </row>
    <row r="525" spans="7:10" s="12" customFormat="1" x14ac:dyDescent="0.25">
      <c r="G525" s="18"/>
      <c r="H525" s="18"/>
      <c r="I525" s="18"/>
      <c r="J525" s="14"/>
    </row>
    <row r="526" spans="7:10" s="12" customFormat="1" x14ac:dyDescent="0.25">
      <c r="G526" s="18"/>
      <c r="H526" s="18"/>
      <c r="I526" s="18"/>
      <c r="J526" s="14"/>
    </row>
    <row r="527" spans="7:10" s="12" customFormat="1" x14ac:dyDescent="0.25">
      <c r="G527" s="18"/>
      <c r="H527" s="18"/>
      <c r="I527" s="18"/>
      <c r="J527" s="14"/>
    </row>
    <row r="528" spans="7:10" s="12" customFormat="1" x14ac:dyDescent="0.25">
      <c r="G528" s="18"/>
      <c r="H528" s="18"/>
      <c r="I528" s="18"/>
      <c r="J528" s="14"/>
    </row>
    <row r="529" spans="7:10" s="12" customFormat="1" x14ac:dyDescent="0.25">
      <c r="G529" s="18"/>
      <c r="H529" s="18"/>
      <c r="I529" s="18"/>
      <c r="J529" s="14"/>
    </row>
    <row r="530" spans="7:10" s="12" customFormat="1" x14ac:dyDescent="0.25">
      <c r="G530" s="18"/>
      <c r="H530" s="18"/>
      <c r="I530" s="18"/>
      <c r="J530" s="14"/>
    </row>
    <row r="531" spans="7:10" s="12" customFormat="1" x14ac:dyDescent="0.25">
      <c r="G531" s="18"/>
      <c r="H531" s="18"/>
      <c r="I531" s="18"/>
      <c r="J531" s="14"/>
    </row>
    <row r="532" spans="7:10" s="12" customFormat="1" x14ac:dyDescent="0.25">
      <c r="G532" s="18"/>
      <c r="H532" s="18"/>
      <c r="I532" s="18"/>
      <c r="J532" s="14"/>
    </row>
    <row r="533" spans="7:10" s="12" customFormat="1" x14ac:dyDescent="0.25">
      <c r="G533" s="18"/>
      <c r="H533" s="18"/>
      <c r="I533" s="18"/>
      <c r="J533" s="14"/>
    </row>
    <row r="534" spans="7:10" s="12" customFormat="1" x14ac:dyDescent="0.25">
      <c r="G534" s="18"/>
      <c r="H534" s="18"/>
      <c r="I534" s="18"/>
      <c r="J534" s="14"/>
    </row>
    <row r="535" spans="7:10" s="12" customFormat="1" x14ac:dyDescent="0.25">
      <c r="G535" s="18"/>
      <c r="H535" s="18"/>
      <c r="I535" s="18"/>
      <c r="J535" s="14"/>
    </row>
    <row r="536" spans="7:10" s="12" customFormat="1" x14ac:dyDescent="0.25">
      <c r="G536" s="18"/>
      <c r="H536" s="18"/>
      <c r="I536" s="18"/>
      <c r="J536" s="14"/>
    </row>
    <row r="537" spans="7:10" s="12" customFormat="1" x14ac:dyDescent="0.25">
      <c r="G537" s="18"/>
      <c r="H537" s="18"/>
      <c r="I537" s="18"/>
      <c r="J537" s="14"/>
    </row>
    <row r="538" spans="7:10" s="12" customFormat="1" x14ac:dyDescent="0.25">
      <c r="G538" s="18"/>
      <c r="H538" s="18"/>
      <c r="I538" s="18"/>
      <c r="J538" s="14"/>
    </row>
    <row r="539" spans="7:10" s="12" customFormat="1" x14ac:dyDescent="0.25">
      <c r="G539" s="18"/>
      <c r="H539" s="18"/>
      <c r="I539" s="18"/>
      <c r="J539" s="14"/>
    </row>
    <row r="540" spans="7:10" s="12" customFormat="1" x14ac:dyDescent="0.25">
      <c r="G540" s="18"/>
      <c r="H540" s="18"/>
      <c r="I540" s="18"/>
      <c r="J540" s="14"/>
    </row>
    <row r="541" spans="7:10" s="12" customFormat="1" x14ac:dyDescent="0.25">
      <c r="G541" s="18"/>
      <c r="H541" s="18"/>
      <c r="I541" s="18"/>
      <c r="J541" s="14"/>
    </row>
    <row r="542" spans="7:10" s="12" customFormat="1" x14ac:dyDescent="0.25">
      <c r="G542" s="18"/>
      <c r="H542" s="18"/>
      <c r="I542" s="18"/>
      <c r="J542" s="14"/>
    </row>
    <row r="543" spans="7:10" s="12" customFormat="1" x14ac:dyDescent="0.25">
      <c r="G543" s="18"/>
      <c r="H543" s="18"/>
      <c r="I543" s="18"/>
      <c r="J543" s="14"/>
    </row>
    <row r="544" spans="7:10" s="12" customFormat="1" x14ac:dyDescent="0.25">
      <c r="G544" s="18"/>
      <c r="H544" s="18"/>
      <c r="I544" s="18"/>
      <c r="J544" s="14"/>
    </row>
    <row r="545" spans="7:10" s="12" customFormat="1" x14ac:dyDescent="0.25">
      <c r="G545" s="18"/>
      <c r="H545" s="18"/>
      <c r="I545" s="18"/>
      <c r="J545" s="14"/>
    </row>
    <row r="546" spans="7:10" s="12" customFormat="1" x14ac:dyDescent="0.25">
      <c r="G546" s="18"/>
      <c r="H546" s="18"/>
      <c r="I546" s="18"/>
      <c r="J546" s="14"/>
    </row>
    <row r="547" spans="7:10" s="12" customFormat="1" x14ac:dyDescent="0.25">
      <c r="G547" s="18"/>
      <c r="H547" s="18"/>
      <c r="I547" s="18"/>
      <c r="J547" s="14"/>
    </row>
    <row r="548" spans="7:10" s="12" customFormat="1" x14ac:dyDescent="0.25">
      <c r="G548" s="18"/>
      <c r="H548" s="18"/>
      <c r="I548" s="18"/>
      <c r="J548" s="14"/>
    </row>
    <row r="549" spans="7:10" s="12" customFormat="1" x14ac:dyDescent="0.25">
      <c r="G549" s="18"/>
      <c r="H549" s="18"/>
      <c r="I549" s="18"/>
      <c r="J549" s="14"/>
    </row>
    <row r="550" spans="7:10" s="12" customFormat="1" x14ac:dyDescent="0.25">
      <c r="G550" s="18"/>
      <c r="H550" s="18"/>
      <c r="I550" s="18"/>
      <c r="J550" s="14"/>
    </row>
    <row r="551" spans="7:10" s="12" customFormat="1" x14ac:dyDescent="0.25">
      <c r="G551" s="18"/>
      <c r="H551" s="18"/>
      <c r="I551" s="18"/>
      <c r="J551" s="14"/>
    </row>
    <row r="552" spans="7:10" s="12" customFormat="1" x14ac:dyDescent="0.25">
      <c r="G552" s="18"/>
      <c r="H552" s="18"/>
      <c r="I552" s="18"/>
      <c r="J552" s="14"/>
    </row>
    <row r="553" spans="7:10" s="12" customFormat="1" x14ac:dyDescent="0.25">
      <c r="G553" s="18"/>
      <c r="H553" s="18"/>
      <c r="I553" s="18"/>
      <c r="J553" s="14"/>
    </row>
    <row r="554" spans="7:10" s="12" customFormat="1" x14ac:dyDescent="0.25">
      <c r="G554" s="18"/>
      <c r="H554" s="18"/>
      <c r="I554" s="18"/>
      <c r="J554" s="14"/>
    </row>
    <row r="555" spans="7:10" s="12" customFormat="1" x14ac:dyDescent="0.25">
      <c r="G555" s="18"/>
      <c r="H555" s="18"/>
      <c r="I555" s="18"/>
      <c r="J555" s="14"/>
    </row>
    <row r="556" spans="7:10" s="12" customFormat="1" x14ac:dyDescent="0.25">
      <c r="G556" s="18"/>
      <c r="H556" s="18"/>
      <c r="I556" s="18"/>
      <c r="J556" s="14"/>
    </row>
    <row r="557" spans="7:10" s="12" customFormat="1" x14ac:dyDescent="0.25">
      <c r="G557" s="18"/>
      <c r="H557" s="18"/>
      <c r="I557" s="18"/>
      <c r="J557" s="14"/>
    </row>
    <row r="558" spans="7:10" s="12" customFormat="1" x14ac:dyDescent="0.25">
      <c r="G558" s="18"/>
      <c r="H558" s="18"/>
      <c r="I558" s="18"/>
      <c r="J558" s="14"/>
    </row>
    <row r="559" spans="7:10" s="12" customFormat="1" x14ac:dyDescent="0.25">
      <c r="G559" s="18"/>
      <c r="H559" s="18"/>
      <c r="I559" s="18"/>
      <c r="J559" s="14"/>
    </row>
    <row r="560" spans="7:10" s="12" customFormat="1" x14ac:dyDescent="0.25">
      <c r="G560" s="18"/>
      <c r="H560" s="18"/>
      <c r="I560" s="18"/>
      <c r="J560" s="14"/>
    </row>
    <row r="561" spans="7:10" s="12" customFormat="1" x14ac:dyDescent="0.25">
      <c r="G561" s="18"/>
      <c r="H561" s="18"/>
      <c r="I561" s="18"/>
      <c r="J561" s="14"/>
    </row>
    <row r="562" spans="7:10" s="12" customFormat="1" x14ac:dyDescent="0.25">
      <c r="G562" s="18"/>
      <c r="H562" s="18"/>
      <c r="I562" s="18"/>
      <c r="J562" s="14"/>
    </row>
    <row r="563" spans="7:10" s="12" customFormat="1" x14ac:dyDescent="0.25">
      <c r="G563" s="18"/>
      <c r="H563" s="18"/>
      <c r="I563" s="18"/>
      <c r="J563" s="14"/>
    </row>
    <row r="564" spans="7:10" s="12" customFormat="1" x14ac:dyDescent="0.25">
      <c r="G564" s="18"/>
      <c r="H564" s="18"/>
      <c r="I564" s="18"/>
      <c r="J564" s="14"/>
    </row>
    <row r="565" spans="7:10" s="12" customFormat="1" x14ac:dyDescent="0.25">
      <c r="G565" s="18"/>
      <c r="H565" s="18"/>
      <c r="I565" s="18"/>
      <c r="J565" s="14"/>
    </row>
    <row r="566" spans="7:10" s="12" customFormat="1" x14ac:dyDescent="0.25">
      <c r="G566" s="18"/>
      <c r="H566" s="18"/>
      <c r="I566" s="18"/>
      <c r="J566" s="14"/>
    </row>
    <row r="567" spans="7:10" s="12" customFormat="1" x14ac:dyDescent="0.25">
      <c r="G567" s="18"/>
      <c r="H567" s="18"/>
      <c r="I567" s="18"/>
      <c r="J567" s="14"/>
    </row>
    <row r="568" spans="7:10" s="12" customFormat="1" x14ac:dyDescent="0.25">
      <c r="G568" s="18"/>
      <c r="H568" s="18"/>
      <c r="I568" s="18"/>
      <c r="J568" s="14"/>
    </row>
    <row r="569" spans="7:10" s="12" customFormat="1" x14ac:dyDescent="0.25">
      <c r="G569" s="18"/>
      <c r="H569" s="18"/>
      <c r="I569" s="18"/>
      <c r="J569" s="14"/>
    </row>
    <row r="570" spans="7:10" s="12" customFormat="1" x14ac:dyDescent="0.25">
      <c r="G570" s="18"/>
      <c r="H570" s="18"/>
      <c r="I570" s="18"/>
      <c r="J570" s="14"/>
    </row>
    <row r="571" spans="7:10" s="12" customFormat="1" x14ac:dyDescent="0.25">
      <c r="G571" s="18"/>
      <c r="H571" s="18"/>
      <c r="I571" s="18"/>
      <c r="J571" s="14"/>
    </row>
    <row r="572" spans="7:10" s="12" customFormat="1" x14ac:dyDescent="0.25">
      <c r="G572" s="18"/>
      <c r="H572" s="18"/>
      <c r="I572" s="18"/>
      <c r="J572" s="14"/>
    </row>
    <row r="573" spans="7:10" s="12" customFormat="1" x14ac:dyDescent="0.25">
      <c r="G573" s="18"/>
      <c r="H573" s="18"/>
      <c r="I573" s="18"/>
      <c r="J573" s="14"/>
    </row>
    <row r="574" spans="7:10" s="12" customFormat="1" x14ac:dyDescent="0.25">
      <c r="G574" s="18"/>
      <c r="H574" s="18"/>
      <c r="I574" s="18"/>
      <c r="J574" s="14"/>
    </row>
    <row r="575" spans="7:10" s="12" customFormat="1" x14ac:dyDescent="0.25">
      <c r="G575" s="18"/>
      <c r="H575" s="18"/>
      <c r="I575" s="18"/>
      <c r="J575" s="14"/>
    </row>
    <row r="576" spans="7:10" s="12" customFormat="1" x14ac:dyDescent="0.25">
      <c r="G576" s="18"/>
      <c r="H576" s="18"/>
      <c r="I576" s="18"/>
      <c r="J576" s="14"/>
    </row>
    <row r="577" spans="7:10" s="12" customFormat="1" x14ac:dyDescent="0.25">
      <c r="G577" s="18"/>
      <c r="H577" s="18"/>
      <c r="I577" s="18"/>
      <c r="J577" s="14"/>
    </row>
    <row r="578" spans="7:10" s="12" customFormat="1" x14ac:dyDescent="0.25">
      <c r="G578" s="18"/>
      <c r="H578" s="18"/>
      <c r="I578" s="18"/>
      <c r="J578" s="14"/>
    </row>
    <row r="579" spans="7:10" s="12" customFormat="1" x14ac:dyDescent="0.25">
      <c r="G579" s="18"/>
      <c r="H579" s="18"/>
      <c r="I579" s="18"/>
      <c r="J579" s="14"/>
    </row>
    <row r="580" spans="7:10" s="12" customFormat="1" x14ac:dyDescent="0.25">
      <c r="G580" s="18"/>
      <c r="H580" s="18"/>
      <c r="I580" s="18"/>
      <c r="J580" s="14"/>
    </row>
    <row r="581" spans="7:10" s="12" customFormat="1" x14ac:dyDescent="0.25">
      <c r="G581" s="18"/>
      <c r="H581" s="18"/>
      <c r="I581" s="18"/>
      <c r="J581" s="14"/>
    </row>
    <row r="582" spans="7:10" s="12" customFormat="1" x14ac:dyDescent="0.25">
      <c r="G582" s="18"/>
      <c r="H582" s="18"/>
      <c r="I582" s="18"/>
      <c r="J582" s="14"/>
    </row>
    <row r="583" spans="7:10" s="12" customFormat="1" x14ac:dyDescent="0.25">
      <c r="G583" s="18"/>
      <c r="H583" s="18"/>
      <c r="I583" s="18"/>
      <c r="J583" s="14"/>
    </row>
    <row r="584" spans="7:10" s="12" customFormat="1" x14ac:dyDescent="0.25">
      <c r="G584" s="18"/>
      <c r="H584" s="18"/>
      <c r="I584" s="18"/>
      <c r="J584" s="14"/>
    </row>
    <row r="585" spans="7:10" s="12" customFormat="1" x14ac:dyDescent="0.25">
      <c r="G585" s="18"/>
      <c r="H585" s="18"/>
      <c r="I585" s="18"/>
      <c r="J585" s="14"/>
    </row>
    <row r="586" spans="7:10" s="12" customFormat="1" x14ac:dyDescent="0.25">
      <c r="G586" s="18"/>
      <c r="H586" s="18"/>
      <c r="I586" s="18"/>
      <c r="J586" s="14"/>
    </row>
    <row r="587" spans="7:10" s="12" customFormat="1" x14ac:dyDescent="0.25">
      <c r="G587" s="18"/>
      <c r="H587" s="18"/>
      <c r="I587" s="18"/>
      <c r="J587" s="14"/>
    </row>
    <row r="588" spans="7:10" s="12" customFormat="1" x14ac:dyDescent="0.25">
      <c r="G588" s="18"/>
      <c r="H588" s="18"/>
      <c r="I588" s="18"/>
      <c r="J588" s="14"/>
    </row>
    <row r="589" spans="7:10" s="12" customFormat="1" x14ac:dyDescent="0.25">
      <c r="G589" s="18"/>
      <c r="H589" s="18"/>
      <c r="I589" s="18"/>
      <c r="J589" s="14"/>
    </row>
    <row r="590" spans="7:10" s="12" customFormat="1" x14ac:dyDescent="0.25">
      <c r="G590" s="18"/>
      <c r="H590" s="18"/>
      <c r="I590" s="18"/>
      <c r="J590" s="14"/>
    </row>
    <row r="591" spans="7:10" s="12" customFormat="1" x14ac:dyDescent="0.25">
      <c r="G591" s="18"/>
      <c r="H591" s="18"/>
      <c r="I591" s="18"/>
      <c r="J591" s="14"/>
    </row>
    <row r="592" spans="7:10" s="12" customFormat="1" x14ac:dyDescent="0.25">
      <c r="G592" s="18"/>
      <c r="H592" s="18"/>
      <c r="I592" s="18"/>
      <c r="J592" s="14"/>
    </row>
    <row r="593" spans="7:10" s="12" customFormat="1" x14ac:dyDescent="0.25">
      <c r="G593" s="18"/>
      <c r="H593" s="18"/>
      <c r="I593" s="18"/>
      <c r="J593" s="14"/>
    </row>
    <row r="594" spans="7:10" s="12" customFormat="1" x14ac:dyDescent="0.25">
      <c r="G594" s="18"/>
      <c r="H594" s="18"/>
      <c r="I594" s="18"/>
      <c r="J594" s="14"/>
    </row>
    <row r="595" spans="7:10" s="12" customFormat="1" x14ac:dyDescent="0.25">
      <c r="G595" s="18"/>
      <c r="H595" s="18"/>
      <c r="I595" s="18"/>
      <c r="J595" s="14"/>
    </row>
    <row r="596" spans="7:10" s="12" customFormat="1" x14ac:dyDescent="0.25">
      <c r="G596" s="18"/>
      <c r="H596" s="18"/>
      <c r="I596" s="18"/>
      <c r="J596" s="14"/>
    </row>
    <row r="597" spans="7:10" s="12" customFormat="1" x14ac:dyDescent="0.25">
      <c r="G597" s="18"/>
      <c r="H597" s="18"/>
      <c r="I597" s="18"/>
      <c r="J597" s="14"/>
    </row>
    <row r="598" spans="7:10" s="12" customFormat="1" x14ac:dyDescent="0.25">
      <c r="G598" s="18"/>
      <c r="H598" s="18"/>
      <c r="I598" s="18"/>
      <c r="J598" s="14"/>
    </row>
    <row r="599" spans="7:10" s="12" customFormat="1" x14ac:dyDescent="0.25">
      <c r="G599" s="18"/>
      <c r="H599" s="18"/>
      <c r="I599" s="18"/>
      <c r="J599" s="14"/>
    </row>
    <row r="600" spans="7:10" s="12" customFormat="1" x14ac:dyDescent="0.25">
      <c r="G600" s="18"/>
      <c r="H600" s="18"/>
      <c r="I600" s="18"/>
      <c r="J600" s="14"/>
    </row>
    <row r="601" spans="7:10" s="12" customFormat="1" x14ac:dyDescent="0.25">
      <c r="G601" s="18"/>
      <c r="H601" s="18"/>
      <c r="I601" s="18"/>
      <c r="J601" s="14"/>
    </row>
    <row r="602" spans="7:10" s="12" customFormat="1" x14ac:dyDescent="0.25">
      <c r="G602" s="18"/>
      <c r="H602" s="18"/>
      <c r="I602" s="18"/>
      <c r="J602" s="14"/>
    </row>
    <row r="603" spans="7:10" s="12" customFormat="1" x14ac:dyDescent="0.25">
      <c r="G603" s="18"/>
      <c r="H603" s="18"/>
      <c r="I603" s="18"/>
      <c r="J603" s="14"/>
    </row>
    <row r="604" spans="7:10" s="12" customFormat="1" x14ac:dyDescent="0.25">
      <c r="G604" s="18"/>
      <c r="H604" s="18"/>
      <c r="I604" s="18"/>
      <c r="J604" s="14"/>
    </row>
    <row r="605" spans="7:10" s="12" customFormat="1" x14ac:dyDescent="0.25">
      <c r="G605" s="18"/>
      <c r="H605" s="18"/>
      <c r="I605" s="18"/>
      <c r="J605" s="14"/>
    </row>
    <row r="606" spans="7:10" s="12" customFormat="1" x14ac:dyDescent="0.25">
      <c r="G606" s="18"/>
      <c r="H606" s="18"/>
      <c r="I606" s="18"/>
      <c r="J606" s="14"/>
    </row>
    <row r="607" spans="7:10" s="12" customFormat="1" x14ac:dyDescent="0.25">
      <c r="G607" s="18"/>
      <c r="H607" s="18"/>
      <c r="I607" s="18"/>
      <c r="J607" s="14"/>
    </row>
    <row r="608" spans="7:10" s="12" customFormat="1" x14ac:dyDescent="0.25">
      <c r="G608" s="18"/>
      <c r="H608" s="18"/>
      <c r="I608" s="18"/>
      <c r="J608" s="14"/>
    </row>
    <row r="609" spans="7:10" s="12" customFormat="1" x14ac:dyDescent="0.25">
      <c r="G609" s="18"/>
      <c r="H609" s="18"/>
      <c r="I609" s="18"/>
      <c r="J609" s="14"/>
    </row>
    <row r="610" spans="7:10" s="12" customFormat="1" x14ac:dyDescent="0.25">
      <c r="G610" s="18"/>
      <c r="H610" s="18"/>
      <c r="I610" s="18"/>
      <c r="J610" s="14"/>
    </row>
    <row r="611" spans="7:10" s="12" customFormat="1" x14ac:dyDescent="0.25">
      <c r="G611" s="18"/>
      <c r="H611" s="18"/>
      <c r="I611" s="18"/>
      <c r="J611" s="14"/>
    </row>
    <row r="612" spans="7:10" s="12" customFormat="1" x14ac:dyDescent="0.25">
      <c r="G612" s="18"/>
      <c r="H612" s="18"/>
      <c r="I612" s="18"/>
      <c r="J612" s="14"/>
    </row>
    <row r="613" spans="7:10" s="12" customFormat="1" x14ac:dyDescent="0.25">
      <c r="G613" s="18"/>
      <c r="H613" s="18"/>
      <c r="I613" s="18"/>
      <c r="J613" s="14"/>
    </row>
    <row r="614" spans="7:10" s="12" customFormat="1" x14ac:dyDescent="0.25">
      <c r="G614" s="18"/>
      <c r="H614" s="18"/>
      <c r="I614" s="18"/>
      <c r="J614" s="14"/>
    </row>
    <row r="615" spans="7:10" s="12" customFormat="1" x14ac:dyDescent="0.25">
      <c r="G615" s="18"/>
      <c r="H615" s="18"/>
      <c r="I615" s="18"/>
      <c r="J615" s="14"/>
    </row>
    <row r="616" spans="7:10" s="12" customFormat="1" x14ac:dyDescent="0.25">
      <c r="G616" s="18"/>
      <c r="H616" s="18"/>
      <c r="I616" s="18"/>
      <c r="J616" s="14"/>
    </row>
    <row r="617" spans="7:10" s="12" customFormat="1" x14ac:dyDescent="0.25">
      <c r="G617" s="18"/>
      <c r="H617" s="18"/>
      <c r="I617" s="18"/>
      <c r="J617" s="14"/>
    </row>
    <row r="618" spans="7:10" s="12" customFormat="1" x14ac:dyDescent="0.25">
      <c r="G618" s="18"/>
      <c r="H618" s="18"/>
      <c r="I618" s="18"/>
      <c r="J618" s="14"/>
    </row>
    <row r="619" spans="7:10" s="12" customFormat="1" x14ac:dyDescent="0.25">
      <c r="G619" s="18"/>
      <c r="H619" s="18"/>
      <c r="I619" s="18"/>
      <c r="J619" s="14"/>
    </row>
    <row r="620" spans="7:10" s="12" customFormat="1" x14ac:dyDescent="0.25">
      <c r="G620" s="18"/>
      <c r="H620" s="18"/>
      <c r="I620" s="18"/>
      <c r="J620" s="14"/>
    </row>
    <row r="621" spans="7:10" s="12" customFormat="1" x14ac:dyDescent="0.25">
      <c r="G621" s="18"/>
      <c r="H621" s="18"/>
      <c r="I621" s="18"/>
      <c r="J621" s="14"/>
    </row>
    <row r="622" spans="7:10" s="12" customFormat="1" x14ac:dyDescent="0.25">
      <c r="G622" s="18"/>
      <c r="H622" s="18"/>
      <c r="I622" s="18"/>
      <c r="J622" s="14"/>
    </row>
    <row r="623" spans="7:10" s="12" customFormat="1" x14ac:dyDescent="0.25">
      <c r="G623" s="18"/>
      <c r="H623" s="18"/>
      <c r="I623" s="18"/>
      <c r="J623" s="14"/>
    </row>
    <row r="624" spans="7:10" s="12" customFormat="1" x14ac:dyDescent="0.25">
      <c r="G624" s="18"/>
      <c r="H624" s="18"/>
      <c r="I624" s="18"/>
      <c r="J624" s="14"/>
    </row>
    <row r="625" spans="7:10" s="12" customFormat="1" x14ac:dyDescent="0.25">
      <c r="G625" s="18"/>
      <c r="H625" s="18"/>
      <c r="I625" s="18"/>
      <c r="J625" s="14"/>
    </row>
    <row r="626" spans="7:10" s="12" customFormat="1" x14ac:dyDescent="0.25">
      <c r="G626" s="18"/>
      <c r="H626" s="18"/>
      <c r="I626" s="18"/>
      <c r="J626" s="14"/>
    </row>
    <row r="627" spans="7:10" s="12" customFormat="1" x14ac:dyDescent="0.25">
      <c r="G627" s="18"/>
      <c r="H627" s="18"/>
      <c r="I627" s="18"/>
      <c r="J627" s="14"/>
    </row>
    <row r="628" spans="7:10" s="12" customFormat="1" x14ac:dyDescent="0.25">
      <c r="G628" s="18"/>
      <c r="H628" s="18"/>
      <c r="I628" s="18"/>
      <c r="J628" s="14"/>
    </row>
    <row r="629" spans="7:10" s="12" customFormat="1" x14ac:dyDescent="0.25">
      <c r="G629" s="18"/>
      <c r="H629" s="18"/>
      <c r="I629" s="18"/>
      <c r="J629" s="14"/>
    </row>
    <row r="630" spans="7:10" s="12" customFormat="1" x14ac:dyDescent="0.25">
      <c r="G630" s="18"/>
      <c r="H630" s="18"/>
      <c r="I630" s="18"/>
      <c r="J630" s="14"/>
    </row>
    <row r="631" spans="7:10" s="12" customFormat="1" x14ac:dyDescent="0.25">
      <c r="G631" s="18"/>
      <c r="H631" s="18"/>
      <c r="I631" s="18"/>
      <c r="J631" s="14"/>
    </row>
    <row r="632" spans="7:10" s="12" customFormat="1" x14ac:dyDescent="0.25">
      <c r="G632" s="18"/>
      <c r="H632" s="18"/>
      <c r="I632" s="18"/>
      <c r="J632" s="14"/>
    </row>
    <row r="633" spans="7:10" s="12" customFormat="1" x14ac:dyDescent="0.25">
      <c r="G633" s="18"/>
      <c r="H633" s="18"/>
      <c r="I633" s="18"/>
      <c r="J633" s="14"/>
    </row>
    <row r="634" spans="7:10" s="12" customFormat="1" x14ac:dyDescent="0.25">
      <c r="G634" s="18"/>
      <c r="H634" s="18"/>
      <c r="I634" s="18"/>
      <c r="J634" s="14"/>
    </row>
    <row r="635" spans="7:10" s="12" customFormat="1" x14ac:dyDescent="0.25">
      <c r="G635" s="18"/>
      <c r="H635" s="18"/>
      <c r="I635" s="18"/>
      <c r="J635" s="14"/>
    </row>
    <row r="636" spans="7:10" s="12" customFormat="1" x14ac:dyDescent="0.25">
      <c r="G636" s="18"/>
      <c r="H636" s="18"/>
      <c r="I636" s="18"/>
      <c r="J636" s="14"/>
    </row>
    <row r="637" spans="7:10" s="12" customFormat="1" x14ac:dyDescent="0.25">
      <c r="G637" s="18"/>
      <c r="H637" s="18"/>
      <c r="I637" s="18"/>
      <c r="J637" s="14"/>
    </row>
    <row r="638" spans="7:10" s="12" customFormat="1" x14ac:dyDescent="0.25">
      <c r="G638" s="18"/>
      <c r="H638" s="18"/>
      <c r="I638" s="18"/>
      <c r="J638" s="14"/>
    </row>
    <row r="639" spans="7:10" s="12" customFormat="1" x14ac:dyDescent="0.25">
      <c r="G639" s="18"/>
      <c r="H639" s="18"/>
      <c r="I639" s="18"/>
      <c r="J639" s="14"/>
    </row>
    <row r="640" spans="7:10" s="12" customFormat="1" x14ac:dyDescent="0.25">
      <c r="G640" s="18"/>
      <c r="H640" s="18"/>
      <c r="I640" s="18"/>
      <c r="J640" s="14"/>
    </row>
    <row r="641" spans="7:10" s="12" customFormat="1" x14ac:dyDescent="0.25">
      <c r="G641" s="18"/>
      <c r="H641" s="18"/>
      <c r="I641" s="18"/>
      <c r="J641" s="14"/>
    </row>
    <row r="642" spans="7:10" s="12" customFormat="1" x14ac:dyDescent="0.25">
      <c r="G642" s="18"/>
      <c r="H642" s="18"/>
      <c r="I642" s="18"/>
      <c r="J642" s="14"/>
    </row>
    <row r="643" spans="7:10" s="12" customFormat="1" x14ac:dyDescent="0.25">
      <c r="G643" s="18"/>
      <c r="H643" s="18"/>
      <c r="I643" s="18"/>
      <c r="J643" s="14"/>
    </row>
    <row r="644" spans="7:10" s="12" customFormat="1" x14ac:dyDescent="0.25">
      <c r="G644" s="18"/>
      <c r="H644" s="18"/>
      <c r="I644" s="18"/>
      <c r="J644" s="14"/>
    </row>
    <row r="645" spans="7:10" s="12" customFormat="1" x14ac:dyDescent="0.25">
      <c r="G645" s="18"/>
      <c r="H645" s="18"/>
      <c r="I645" s="18"/>
      <c r="J645" s="14"/>
    </row>
    <row r="646" spans="7:10" s="12" customFormat="1" x14ac:dyDescent="0.25">
      <c r="G646" s="18"/>
      <c r="H646" s="18"/>
      <c r="I646" s="18"/>
      <c r="J646" s="14"/>
    </row>
    <row r="647" spans="7:10" s="12" customFormat="1" x14ac:dyDescent="0.25">
      <c r="G647" s="18"/>
      <c r="H647" s="18"/>
      <c r="I647" s="18"/>
      <c r="J647" s="14"/>
    </row>
    <row r="648" spans="7:10" s="12" customFormat="1" x14ac:dyDescent="0.25">
      <c r="G648" s="18"/>
      <c r="H648" s="18"/>
      <c r="I648" s="18"/>
      <c r="J648" s="14"/>
    </row>
    <row r="649" spans="7:10" s="12" customFormat="1" x14ac:dyDescent="0.25">
      <c r="G649" s="18"/>
      <c r="H649" s="18"/>
      <c r="I649" s="18"/>
      <c r="J649" s="14"/>
    </row>
    <row r="650" spans="7:10" s="12" customFormat="1" x14ac:dyDescent="0.25">
      <c r="G650" s="18"/>
      <c r="H650" s="18"/>
      <c r="I650" s="18"/>
      <c r="J650" s="14"/>
    </row>
    <row r="651" spans="7:10" s="12" customFormat="1" x14ac:dyDescent="0.25">
      <c r="G651" s="18"/>
      <c r="H651" s="18"/>
      <c r="I651" s="18"/>
      <c r="J651" s="14"/>
    </row>
    <row r="652" spans="7:10" s="12" customFormat="1" x14ac:dyDescent="0.25">
      <c r="G652" s="18"/>
      <c r="H652" s="18"/>
      <c r="I652" s="18"/>
      <c r="J652" s="14"/>
    </row>
    <row r="653" spans="7:10" s="12" customFormat="1" x14ac:dyDescent="0.25">
      <c r="G653" s="18"/>
      <c r="H653" s="18"/>
      <c r="I653" s="18"/>
      <c r="J653" s="14"/>
    </row>
    <row r="654" spans="7:10" s="12" customFormat="1" x14ac:dyDescent="0.25">
      <c r="G654" s="18"/>
      <c r="H654" s="18"/>
      <c r="I654" s="18"/>
      <c r="J654" s="14"/>
    </row>
    <row r="655" spans="7:10" s="12" customFormat="1" x14ac:dyDescent="0.25">
      <c r="G655" s="18"/>
      <c r="H655" s="18"/>
      <c r="I655" s="18"/>
      <c r="J655" s="14"/>
    </row>
    <row r="656" spans="7:10" s="12" customFormat="1" x14ac:dyDescent="0.25">
      <c r="G656" s="18"/>
      <c r="H656" s="18"/>
      <c r="I656" s="18"/>
      <c r="J656" s="14"/>
    </row>
    <row r="657" spans="7:10" s="12" customFormat="1" x14ac:dyDescent="0.25">
      <c r="G657" s="18"/>
      <c r="H657" s="18"/>
      <c r="I657" s="18"/>
      <c r="J657" s="14"/>
    </row>
    <row r="658" spans="7:10" s="12" customFormat="1" x14ac:dyDescent="0.25">
      <c r="G658" s="18"/>
      <c r="H658" s="18"/>
      <c r="I658" s="18"/>
      <c r="J658" s="14"/>
    </row>
    <row r="659" spans="7:10" s="12" customFormat="1" x14ac:dyDescent="0.25">
      <c r="G659" s="18"/>
      <c r="H659" s="18"/>
      <c r="I659" s="18"/>
      <c r="J659" s="14"/>
    </row>
    <row r="660" spans="7:10" s="12" customFormat="1" x14ac:dyDescent="0.25">
      <c r="G660" s="18"/>
      <c r="H660" s="18"/>
      <c r="I660" s="18"/>
      <c r="J660" s="14"/>
    </row>
    <row r="661" spans="7:10" s="12" customFormat="1" x14ac:dyDescent="0.25">
      <c r="G661" s="18"/>
      <c r="H661" s="18"/>
      <c r="I661" s="18"/>
      <c r="J661" s="14"/>
    </row>
    <row r="662" spans="7:10" s="12" customFormat="1" x14ac:dyDescent="0.25">
      <c r="G662" s="18"/>
      <c r="H662" s="18"/>
      <c r="I662" s="18"/>
      <c r="J662" s="14"/>
    </row>
    <row r="663" spans="7:10" s="12" customFormat="1" x14ac:dyDescent="0.25">
      <c r="G663" s="18"/>
      <c r="H663" s="18"/>
      <c r="I663" s="18"/>
      <c r="J663" s="14"/>
    </row>
    <row r="664" spans="7:10" s="12" customFormat="1" x14ac:dyDescent="0.25">
      <c r="G664" s="18"/>
      <c r="H664" s="18"/>
      <c r="I664" s="18"/>
      <c r="J664" s="14"/>
    </row>
    <row r="665" spans="7:10" s="12" customFormat="1" x14ac:dyDescent="0.25">
      <c r="G665" s="18"/>
      <c r="H665" s="18"/>
      <c r="I665" s="18"/>
      <c r="J665" s="14"/>
    </row>
    <row r="666" spans="7:10" s="12" customFormat="1" x14ac:dyDescent="0.25">
      <c r="G666" s="18"/>
      <c r="H666" s="18"/>
      <c r="I666" s="18"/>
      <c r="J666" s="14"/>
    </row>
    <row r="667" spans="7:10" s="12" customFormat="1" x14ac:dyDescent="0.25">
      <c r="G667" s="18"/>
      <c r="H667" s="18"/>
      <c r="I667" s="18"/>
      <c r="J667" s="14"/>
    </row>
    <row r="668" spans="7:10" s="12" customFormat="1" x14ac:dyDescent="0.25">
      <c r="G668" s="18"/>
      <c r="H668" s="18"/>
      <c r="I668" s="18"/>
      <c r="J668" s="14"/>
    </row>
    <row r="669" spans="7:10" s="12" customFormat="1" x14ac:dyDescent="0.25">
      <c r="G669" s="18"/>
      <c r="H669" s="18"/>
      <c r="I669" s="18"/>
      <c r="J669" s="14"/>
    </row>
    <row r="670" spans="7:10" s="12" customFormat="1" x14ac:dyDescent="0.25">
      <c r="G670" s="18"/>
      <c r="H670" s="18"/>
      <c r="I670" s="18"/>
      <c r="J670" s="14"/>
    </row>
    <row r="671" spans="7:10" s="12" customFormat="1" x14ac:dyDescent="0.25">
      <c r="G671" s="18"/>
      <c r="H671" s="18"/>
      <c r="I671" s="18"/>
      <c r="J671" s="14"/>
    </row>
    <row r="672" spans="7:10" s="12" customFormat="1" x14ac:dyDescent="0.25">
      <c r="G672" s="18"/>
      <c r="H672" s="18"/>
      <c r="I672" s="18"/>
      <c r="J672" s="14"/>
    </row>
    <row r="673" spans="7:10" s="12" customFormat="1" x14ac:dyDescent="0.25">
      <c r="G673" s="18"/>
      <c r="H673" s="18"/>
      <c r="I673" s="18"/>
      <c r="J673" s="14"/>
    </row>
    <row r="674" spans="7:10" s="12" customFormat="1" x14ac:dyDescent="0.25">
      <c r="G674" s="18"/>
      <c r="H674" s="18"/>
      <c r="I674" s="18"/>
      <c r="J674" s="14"/>
    </row>
    <row r="675" spans="7:10" s="12" customFormat="1" x14ac:dyDescent="0.25">
      <c r="G675" s="18"/>
      <c r="H675" s="18"/>
      <c r="I675" s="18"/>
      <c r="J675" s="14"/>
    </row>
    <row r="676" spans="7:10" s="12" customFormat="1" x14ac:dyDescent="0.25">
      <c r="G676" s="18"/>
      <c r="H676" s="18"/>
      <c r="I676" s="18"/>
      <c r="J676" s="14"/>
    </row>
    <row r="677" spans="7:10" s="12" customFormat="1" x14ac:dyDescent="0.25">
      <c r="G677" s="18"/>
      <c r="H677" s="18"/>
      <c r="I677" s="18"/>
      <c r="J677" s="14"/>
    </row>
    <row r="678" spans="7:10" s="12" customFormat="1" x14ac:dyDescent="0.25">
      <c r="G678" s="18"/>
      <c r="H678" s="18"/>
      <c r="I678" s="18"/>
      <c r="J678" s="14"/>
    </row>
    <row r="679" spans="7:10" s="12" customFormat="1" x14ac:dyDescent="0.25">
      <c r="G679" s="18"/>
      <c r="H679" s="18"/>
      <c r="I679" s="18"/>
      <c r="J679" s="14"/>
    </row>
    <row r="680" spans="7:10" s="12" customFormat="1" x14ac:dyDescent="0.25">
      <c r="G680" s="18"/>
      <c r="H680" s="18"/>
      <c r="I680" s="18"/>
      <c r="J680" s="14"/>
    </row>
    <row r="681" spans="7:10" s="12" customFormat="1" x14ac:dyDescent="0.25">
      <c r="G681" s="18"/>
      <c r="H681" s="18"/>
      <c r="I681" s="18"/>
      <c r="J681" s="14"/>
    </row>
    <row r="682" spans="7:10" s="12" customFormat="1" x14ac:dyDescent="0.25">
      <c r="G682" s="18"/>
      <c r="H682" s="18"/>
      <c r="I682" s="18"/>
      <c r="J682" s="14"/>
    </row>
    <row r="683" spans="7:10" s="12" customFormat="1" x14ac:dyDescent="0.25">
      <c r="G683" s="18"/>
      <c r="H683" s="18"/>
      <c r="I683" s="18"/>
      <c r="J683" s="14"/>
    </row>
    <row r="684" spans="7:10" s="12" customFormat="1" x14ac:dyDescent="0.25">
      <c r="G684" s="18"/>
      <c r="H684" s="18"/>
      <c r="I684" s="18"/>
      <c r="J684" s="14"/>
    </row>
    <row r="685" spans="7:10" s="12" customFormat="1" x14ac:dyDescent="0.25">
      <c r="G685" s="18"/>
      <c r="H685" s="18"/>
      <c r="I685" s="18"/>
      <c r="J685" s="14"/>
    </row>
    <row r="686" spans="7:10" s="12" customFormat="1" x14ac:dyDescent="0.25">
      <c r="G686" s="18"/>
      <c r="H686" s="18"/>
      <c r="I686" s="18"/>
      <c r="J686" s="14"/>
    </row>
    <row r="687" spans="7:10" s="12" customFormat="1" x14ac:dyDescent="0.25">
      <c r="G687" s="18"/>
      <c r="H687" s="18"/>
      <c r="I687" s="18"/>
      <c r="J687" s="14"/>
    </row>
    <row r="688" spans="7:10" s="12" customFormat="1" x14ac:dyDescent="0.25">
      <c r="G688" s="18"/>
      <c r="H688" s="18"/>
      <c r="I688" s="18"/>
      <c r="J688" s="14"/>
    </row>
    <row r="689" spans="7:10" s="12" customFormat="1" x14ac:dyDescent="0.25">
      <c r="G689" s="18"/>
      <c r="H689" s="18"/>
      <c r="I689" s="18"/>
      <c r="J689" s="14"/>
    </row>
    <row r="690" spans="7:10" s="12" customFormat="1" x14ac:dyDescent="0.25">
      <c r="G690" s="18"/>
      <c r="H690" s="18"/>
      <c r="I690" s="18"/>
      <c r="J690" s="14"/>
    </row>
    <row r="691" spans="7:10" s="12" customFormat="1" x14ac:dyDescent="0.25">
      <c r="G691" s="18"/>
      <c r="H691" s="18"/>
      <c r="I691" s="18"/>
      <c r="J691" s="14"/>
    </row>
    <row r="692" spans="7:10" s="12" customFormat="1" x14ac:dyDescent="0.25">
      <c r="G692" s="18"/>
      <c r="H692" s="18"/>
      <c r="I692" s="18"/>
      <c r="J692" s="14"/>
    </row>
    <row r="693" spans="7:10" s="12" customFormat="1" x14ac:dyDescent="0.25">
      <c r="G693" s="18"/>
      <c r="H693" s="18"/>
      <c r="I693" s="18"/>
      <c r="J693" s="14"/>
    </row>
    <row r="694" spans="7:10" s="12" customFormat="1" x14ac:dyDescent="0.25">
      <c r="G694" s="18"/>
      <c r="H694" s="18"/>
      <c r="I694" s="18"/>
      <c r="J694" s="14"/>
    </row>
    <row r="695" spans="7:10" s="12" customFormat="1" x14ac:dyDescent="0.25">
      <c r="G695" s="18"/>
      <c r="H695" s="18"/>
      <c r="I695" s="18"/>
      <c r="J695" s="14"/>
    </row>
    <row r="696" spans="7:10" s="12" customFormat="1" x14ac:dyDescent="0.25">
      <c r="G696" s="18"/>
      <c r="H696" s="18"/>
      <c r="I696" s="18"/>
      <c r="J696" s="14"/>
    </row>
    <row r="697" spans="7:10" s="12" customFormat="1" x14ac:dyDescent="0.25">
      <c r="G697" s="18"/>
      <c r="H697" s="18"/>
      <c r="I697" s="18"/>
      <c r="J697" s="14"/>
    </row>
    <row r="698" spans="7:10" s="12" customFormat="1" x14ac:dyDescent="0.25">
      <c r="G698" s="18"/>
      <c r="H698" s="18"/>
      <c r="I698" s="18"/>
      <c r="J698" s="14"/>
    </row>
    <row r="699" spans="7:10" s="12" customFormat="1" x14ac:dyDescent="0.25">
      <c r="G699" s="18"/>
      <c r="H699" s="18"/>
      <c r="I699" s="18"/>
      <c r="J699" s="14"/>
    </row>
    <row r="700" spans="7:10" s="12" customFormat="1" x14ac:dyDescent="0.25">
      <c r="G700" s="18"/>
      <c r="H700" s="18"/>
      <c r="I700" s="18"/>
      <c r="J700" s="14"/>
    </row>
    <row r="701" spans="7:10" s="12" customFormat="1" x14ac:dyDescent="0.25">
      <c r="G701" s="18"/>
      <c r="H701" s="18"/>
      <c r="I701" s="18"/>
      <c r="J701" s="14"/>
    </row>
    <row r="702" spans="7:10" s="12" customFormat="1" x14ac:dyDescent="0.25">
      <c r="G702" s="18"/>
      <c r="H702" s="18"/>
      <c r="I702" s="18"/>
      <c r="J702" s="14"/>
    </row>
    <row r="703" spans="7:10" s="12" customFormat="1" x14ac:dyDescent="0.25">
      <c r="G703" s="18"/>
      <c r="H703" s="18"/>
      <c r="I703" s="18"/>
      <c r="J703" s="14"/>
    </row>
    <row r="704" spans="7:10" s="12" customFormat="1" x14ac:dyDescent="0.25">
      <c r="G704" s="18"/>
      <c r="H704" s="18"/>
      <c r="I704" s="18"/>
      <c r="J704" s="14"/>
    </row>
    <row r="705" spans="7:10" s="12" customFormat="1" x14ac:dyDescent="0.25">
      <c r="G705" s="18"/>
      <c r="H705" s="18"/>
      <c r="I705" s="18"/>
      <c r="J705" s="14"/>
    </row>
    <row r="706" spans="7:10" s="12" customFormat="1" x14ac:dyDescent="0.25">
      <c r="G706" s="18"/>
      <c r="H706" s="18"/>
      <c r="I706" s="18"/>
      <c r="J706" s="14"/>
    </row>
    <row r="707" spans="7:10" s="12" customFormat="1" x14ac:dyDescent="0.25">
      <c r="G707" s="18"/>
      <c r="H707" s="18"/>
      <c r="I707" s="18"/>
      <c r="J707" s="14"/>
    </row>
    <row r="708" spans="7:10" s="12" customFormat="1" x14ac:dyDescent="0.25">
      <c r="G708" s="18"/>
      <c r="H708" s="18"/>
      <c r="I708" s="18"/>
      <c r="J708" s="14"/>
    </row>
    <row r="709" spans="7:10" s="12" customFormat="1" x14ac:dyDescent="0.25">
      <c r="G709" s="18"/>
      <c r="H709" s="18"/>
      <c r="I709" s="18"/>
      <c r="J709" s="14"/>
    </row>
    <row r="710" spans="7:10" s="12" customFormat="1" x14ac:dyDescent="0.25">
      <c r="G710" s="18"/>
      <c r="H710" s="18"/>
      <c r="I710" s="18"/>
      <c r="J710" s="14"/>
    </row>
    <row r="711" spans="7:10" s="12" customFormat="1" x14ac:dyDescent="0.25">
      <c r="G711" s="18"/>
      <c r="H711" s="18"/>
      <c r="I711" s="18"/>
      <c r="J711" s="14"/>
    </row>
    <row r="712" spans="7:10" s="12" customFormat="1" x14ac:dyDescent="0.25">
      <c r="G712" s="18"/>
      <c r="H712" s="18"/>
      <c r="I712" s="18"/>
      <c r="J712" s="14"/>
    </row>
    <row r="713" spans="7:10" s="12" customFormat="1" x14ac:dyDescent="0.25">
      <c r="G713" s="18"/>
      <c r="H713" s="18"/>
      <c r="I713" s="18"/>
      <c r="J713" s="14"/>
    </row>
    <row r="714" spans="7:10" s="12" customFormat="1" x14ac:dyDescent="0.25">
      <c r="G714" s="18"/>
      <c r="H714" s="18"/>
      <c r="I714" s="18"/>
      <c r="J714" s="14"/>
    </row>
    <row r="715" spans="7:10" s="12" customFormat="1" x14ac:dyDescent="0.25">
      <c r="G715" s="18"/>
      <c r="H715" s="18"/>
      <c r="I715" s="18"/>
      <c r="J715" s="14"/>
    </row>
    <row r="716" spans="7:10" s="12" customFormat="1" x14ac:dyDescent="0.25">
      <c r="G716" s="18"/>
      <c r="H716" s="18"/>
      <c r="I716" s="18"/>
      <c r="J716" s="14"/>
    </row>
    <row r="717" spans="7:10" s="12" customFormat="1" x14ac:dyDescent="0.25">
      <c r="G717" s="18"/>
      <c r="H717" s="18"/>
      <c r="I717" s="18"/>
      <c r="J717" s="14"/>
    </row>
    <row r="718" spans="7:10" s="12" customFormat="1" x14ac:dyDescent="0.25">
      <c r="G718" s="18"/>
      <c r="H718" s="18"/>
      <c r="I718" s="18"/>
      <c r="J718" s="14"/>
    </row>
    <row r="719" spans="7:10" s="12" customFormat="1" x14ac:dyDescent="0.25">
      <c r="G719" s="18"/>
      <c r="H719" s="18"/>
      <c r="I719" s="18"/>
      <c r="J719" s="14"/>
    </row>
    <row r="720" spans="7:10" s="12" customFormat="1" x14ac:dyDescent="0.25">
      <c r="G720" s="18"/>
      <c r="H720" s="18"/>
      <c r="I720" s="18"/>
      <c r="J720" s="14"/>
    </row>
    <row r="721" spans="7:10" s="12" customFormat="1" x14ac:dyDescent="0.25">
      <c r="G721" s="18"/>
      <c r="H721" s="18"/>
      <c r="I721" s="18"/>
      <c r="J721" s="14"/>
    </row>
    <row r="722" spans="7:10" s="12" customFormat="1" x14ac:dyDescent="0.25">
      <c r="G722" s="18"/>
      <c r="H722" s="18"/>
      <c r="I722" s="18"/>
      <c r="J722" s="14"/>
    </row>
    <row r="723" spans="7:10" s="12" customFormat="1" x14ac:dyDescent="0.25">
      <c r="G723" s="18"/>
      <c r="H723" s="18"/>
      <c r="I723" s="18"/>
      <c r="J723" s="14"/>
    </row>
    <row r="724" spans="7:10" s="12" customFormat="1" x14ac:dyDescent="0.25">
      <c r="G724" s="18"/>
      <c r="H724" s="18"/>
      <c r="I724" s="18"/>
      <c r="J724" s="14"/>
    </row>
    <row r="725" spans="7:10" s="12" customFormat="1" x14ac:dyDescent="0.25">
      <c r="G725" s="18"/>
      <c r="H725" s="18"/>
      <c r="I725" s="18"/>
      <c r="J725" s="14"/>
    </row>
    <row r="726" spans="7:10" s="12" customFormat="1" x14ac:dyDescent="0.25">
      <c r="G726" s="18"/>
      <c r="H726" s="18"/>
      <c r="I726" s="18"/>
      <c r="J726" s="14"/>
    </row>
    <row r="727" spans="7:10" s="12" customFormat="1" x14ac:dyDescent="0.25">
      <c r="G727" s="18"/>
      <c r="H727" s="18"/>
      <c r="I727" s="18"/>
      <c r="J727" s="14"/>
    </row>
    <row r="728" spans="7:10" s="12" customFormat="1" x14ac:dyDescent="0.25">
      <c r="G728" s="18"/>
      <c r="H728" s="18"/>
      <c r="I728" s="18"/>
      <c r="J728" s="14"/>
    </row>
    <row r="729" spans="7:10" s="12" customFormat="1" x14ac:dyDescent="0.25">
      <c r="G729" s="18"/>
      <c r="H729" s="18"/>
      <c r="I729" s="18"/>
      <c r="J729" s="14"/>
    </row>
    <row r="730" spans="7:10" s="12" customFormat="1" x14ac:dyDescent="0.25">
      <c r="G730" s="18"/>
      <c r="H730" s="18"/>
      <c r="I730" s="18"/>
      <c r="J730" s="14"/>
    </row>
    <row r="731" spans="7:10" s="12" customFormat="1" x14ac:dyDescent="0.25">
      <c r="G731" s="18"/>
      <c r="H731" s="18"/>
      <c r="I731" s="18"/>
      <c r="J731" s="14"/>
    </row>
    <row r="732" spans="7:10" s="12" customFormat="1" x14ac:dyDescent="0.25">
      <c r="G732" s="18"/>
      <c r="H732" s="18"/>
      <c r="I732" s="18"/>
      <c r="J732" s="14"/>
    </row>
    <row r="733" spans="7:10" s="12" customFormat="1" x14ac:dyDescent="0.25">
      <c r="G733" s="18"/>
      <c r="H733" s="18"/>
      <c r="I733" s="18"/>
      <c r="J733" s="14"/>
    </row>
    <row r="734" spans="7:10" s="12" customFormat="1" x14ac:dyDescent="0.25">
      <c r="G734" s="18"/>
      <c r="H734" s="18"/>
      <c r="I734" s="18"/>
      <c r="J734" s="14"/>
    </row>
    <row r="735" spans="7:10" s="12" customFormat="1" x14ac:dyDescent="0.25">
      <c r="G735" s="18"/>
      <c r="H735" s="18"/>
      <c r="I735" s="18"/>
      <c r="J735" s="14"/>
    </row>
    <row r="736" spans="7:10" s="12" customFormat="1" x14ac:dyDescent="0.25">
      <c r="G736" s="18"/>
      <c r="H736" s="18"/>
      <c r="I736" s="18"/>
      <c r="J736" s="14"/>
    </row>
    <row r="737" spans="7:10" s="12" customFormat="1" x14ac:dyDescent="0.25">
      <c r="G737" s="18"/>
      <c r="H737" s="18"/>
      <c r="I737" s="18"/>
      <c r="J737" s="14"/>
    </row>
    <row r="738" spans="7:10" s="12" customFormat="1" x14ac:dyDescent="0.25">
      <c r="G738" s="18"/>
      <c r="H738" s="18"/>
      <c r="I738" s="18"/>
      <c r="J738" s="14"/>
    </row>
    <row r="739" spans="7:10" s="12" customFormat="1" x14ac:dyDescent="0.25">
      <c r="G739" s="18"/>
      <c r="H739" s="18"/>
      <c r="I739" s="18"/>
      <c r="J739" s="14"/>
    </row>
    <row r="740" spans="7:10" s="12" customFormat="1" x14ac:dyDescent="0.25">
      <c r="G740" s="18"/>
      <c r="H740" s="18"/>
      <c r="I740" s="18"/>
      <c r="J740" s="14"/>
    </row>
    <row r="741" spans="7:10" s="12" customFormat="1" x14ac:dyDescent="0.25">
      <c r="G741" s="18"/>
      <c r="H741" s="18"/>
      <c r="I741" s="18"/>
      <c r="J741" s="14"/>
    </row>
    <row r="742" spans="7:10" s="12" customFormat="1" x14ac:dyDescent="0.25">
      <c r="G742" s="18"/>
      <c r="H742" s="18"/>
      <c r="I742" s="18"/>
      <c r="J742" s="14"/>
    </row>
    <row r="743" spans="7:10" s="12" customFormat="1" x14ac:dyDescent="0.25">
      <c r="G743" s="18"/>
      <c r="H743" s="18"/>
      <c r="I743" s="18"/>
      <c r="J743" s="14"/>
    </row>
    <row r="744" spans="7:10" s="12" customFormat="1" x14ac:dyDescent="0.25">
      <c r="G744" s="18"/>
      <c r="H744" s="18"/>
      <c r="I744" s="18"/>
      <c r="J744" s="14"/>
    </row>
    <row r="745" spans="7:10" s="12" customFormat="1" x14ac:dyDescent="0.25">
      <c r="G745" s="18"/>
      <c r="H745" s="18"/>
      <c r="I745" s="18"/>
      <c r="J745" s="14"/>
    </row>
    <row r="746" spans="7:10" s="12" customFormat="1" x14ac:dyDescent="0.25">
      <c r="G746" s="18"/>
      <c r="H746" s="18"/>
      <c r="I746" s="18"/>
      <c r="J746" s="14"/>
    </row>
    <row r="747" spans="7:10" s="12" customFormat="1" x14ac:dyDescent="0.25">
      <c r="G747" s="18"/>
      <c r="H747" s="18"/>
      <c r="I747" s="18"/>
      <c r="J747" s="14"/>
    </row>
    <row r="748" spans="7:10" s="12" customFormat="1" x14ac:dyDescent="0.25">
      <c r="G748" s="18"/>
      <c r="H748" s="18"/>
      <c r="I748" s="18"/>
      <c r="J748" s="14"/>
    </row>
    <row r="749" spans="7:10" s="12" customFormat="1" x14ac:dyDescent="0.25">
      <c r="G749" s="18"/>
      <c r="H749" s="18"/>
      <c r="I749" s="18"/>
      <c r="J749" s="14"/>
    </row>
    <row r="750" spans="7:10" s="12" customFormat="1" x14ac:dyDescent="0.25">
      <c r="G750" s="18"/>
      <c r="H750" s="18"/>
      <c r="I750" s="18"/>
      <c r="J750" s="14"/>
    </row>
    <row r="751" spans="7:10" s="12" customFormat="1" x14ac:dyDescent="0.25">
      <c r="G751" s="18"/>
      <c r="H751" s="18"/>
      <c r="I751" s="18"/>
      <c r="J751" s="14"/>
    </row>
    <row r="752" spans="7:10" s="12" customFormat="1" x14ac:dyDescent="0.25">
      <c r="G752" s="18"/>
      <c r="H752" s="18"/>
      <c r="I752" s="18"/>
      <c r="J752" s="14"/>
    </row>
    <row r="753" spans="7:10" s="12" customFormat="1" x14ac:dyDescent="0.25">
      <c r="G753" s="18"/>
      <c r="H753" s="18"/>
      <c r="I753" s="18"/>
      <c r="J753" s="14"/>
    </row>
    <row r="754" spans="7:10" s="12" customFormat="1" x14ac:dyDescent="0.25">
      <c r="G754" s="18"/>
      <c r="H754" s="18"/>
      <c r="I754" s="18"/>
      <c r="J754" s="14"/>
    </row>
    <row r="755" spans="7:10" s="12" customFormat="1" x14ac:dyDescent="0.25">
      <c r="G755" s="18"/>
      <c r="H755" s="18"/>
      <c r="I755" s="18"/>
      <c r="J755" s="14"/>
    </row>
    <row r="756" spans="7:10" s="12" customFormat="1" x14ac:dyDescent="0.25">
      <c r="G756" s="18"/>
      <c r="H756" s="18"/>
      <c r="I756" s="18"/>
      <c r="J756" s="14"/>
    </row>
    <row r="757" spans="7:10" s="12" customFormat="1" x14ac:dyDescent="0.25">
      <c r="G757" s="18"/>
      <c r="H757" s="18"/>
      <c r="I757" s="18"/>
      <c r="J757" s="14"/>
    </row>
    <row r="758" spans="7:10" s="12" customFormat="1" x14ac:dyDescent="0.25">
      <c r="G758" s="18"/>
      <c r="H758" s="18"/>
      <c r="I758" s="18"/>
      <c r="J758" s="14"/>
    </row>
    <row r="759" spans="7:10" s="12" customFormat="1" x14ac:dyDescent="0.25">
      <c r="G759" s="18"/>
      <c r="H759" s="18"/>
      <c r="I759" s="18"/>
      <c r="J759" s="14"/>
    </row>
    <row r="760" spans="7:10" s="12" customFormat="1" x14ac:dyDescent="0.25">
      <c r="G760" s="18"/>
      <c r="H760" s="18"/>
      <c r="I760" s="18"/>
      <c r="J760" s="14"/>
    </row>
    <row r="761" spans="7:10" s="12" customFormat="1" x14ac:dyDescent="0.25">
      <c r="G761" s="18"/>
      <c r="H761" s="18"/>
      <c r="I761" s="18"/>
      <c r="J761" s="14"/>
    </row>
    <row r="762" spans="7:10" s="12" customFormat="1" x14ac:dyDescent="0.25">
      <c r="G762" s="18"/>
      <c r="H762" s="18"/>
      <c r="I762" s="18"/>
      <c r="J762" s="14"/>
    </row>
    <row r="763" spans="7:10" s="12" customFormat="1" x14ac:dyDescent="0.25">
      <c r="G763" s="18"/>
      <c r="H763" s="18"/>
      <c r="I763" s="18"/>
      <c r="J763" s="14"/>
    </row>
    <row r="764" spans="7:10" s="12" customFormat="1" x14ac:dyDescent="0.25">
      <c r="G764" s="18"/>
      <c r="H764" s="18"/>
      <c r="I764" s="18"/>
      <c r="J764" s="14"/>
    </row>
    <row r="765" spans="7:10" s="12" customFormat="1" x14ac:dyDescent="0.25">
      <c r="G765" s="18"/>
      <c r="H765" s="18"/>
      <c r="I765" s="18"/>
      <c r="J765" s="14"/>
    </row>
    <row r="766" spans="7:10" s="12" customFormat="1" x14ac:dyDescent="0.25">
      <c r="G766" s="18"/>
      <c r="H766" s="18"/>
      <c r="I766" s="18"/>
      <c r="J766" s="14"/>
    </row>
    <row r="767" spans="7:10" s="12" customFormat="1" x14ac:dyDescent="0.25">
      <c r="G767" s="18"/>
      <c r="H767" s="18"/>
      <c r="I767" s="18"/>
      <c r="J767" s="14"/>
    </row>
    <row r="768" spans="7:10" s="12" customFormat="1" x14ac:dyDescent="0.25">
      <c r="G768" s="18"/>
      <c r="H768" s="18"/>
      <c r="I768" s="18"/>
      <c r="J768" s="14"/>
    </row>
    <row r="769" spans="7:10" s="12" customFormat="1" x14ac:dyDescent="0.25">
      <c r="G769" s="18"/>
      <c r="H769" s="18"/>
      <c r="I769" s="18"/>
      <c r="J769" s="14"/>
    </row>
    <row r="770" spans="7:10" s="12" customFormat="1" x14ac:dyDescent="0.25">
      <c r="G770" s="18"/>
      <c r="H770" s="18"/>
      <c r="I770" s="18"/>
      <c r="J770" s="14"/>
    </row>
    <row r="771" spans="7:10" s="12" customFormat="1" x14ac:dyDescent="0.25">
      <c r="G771" s="18"/>
      <c r="H771" s="18"/>
      <c r="I771" s="18"/>
      <c r="J771" s="14"/>
    </row>
    <row r="772" spans="7:10" s="12" customFormat="1" x14ac:dyDescent="0.25">
      <c r="G772" s="18"/>
      <c r="H772" s="18"/>
      <c r="I772" s="18"/>
      <c r="J772" s="14"/>
    </row>
    <row r="773" spans="7:10" s="12" customFormat="1" x14ac:dyDescent="0.25">
      <c r="G773" s="18"/>
      <c r="H773" s="18"/>
      <c r="I773" s="18"/>
      <c r="J773" s="14"/>
    </row>
    <row r="774" spans="7:10" s="12" customFormat="1" x14ac:dyDescent="0.25">
      <c r="G774" s="18"/>
      <c r="H774" s="18"/>
      <c r="I774" s="18"/>
      <c r="J774" s="14"/>
    </row>
    <row r="775" spans="7:10" s="12" customFormat="1" x14ac:dyDescent="0.25">
      <c r="G775" s="18"/>
      <c r="H775" s="18"/>
      <c r="I775" s="18"/>
      <c r="J775" s="14"/>
    </row>
    <row r="776" spans="7:10" s="12" customFormat="1" x14ac:dyDescent="0.25">
      <c r="G776" s="18"/>
      <c r="H776" s="18"/>
      <c r="I776" s="18"/>
      <c r="J776" s="14"/>
    </row>
    <row r="777" spans="7:10" s="12" customFormat="1" x14ac:dyDescent="0.25">
      <c r="G777" s="18"/>
      <c r="H777" s="18"/>
      <c r="I777" s="18"/>
      <c r="J777" s="14"/>
    </row>
    <row r="778" spans="7:10" s="12" customFormat="1" x14ac:dyDescent="0.25">
      <c r="G778" s="18"/>
      <c r="H778" s="18"/>
      <c r="I778" s="18"/>
      <c r="J778" s="14"/>
    </row>
    <row r="779" spans="7:10" s="12" customFormat="1" x14ac:dyDescent="0.25">
      <c r="G779" s="18"/>
      <c r="H779" s="18"/>
      <c r="I779" s="18"/>
      <c r="J779" s="14"/>
    </row>
    <row r="780" spans="7:10" s="12" customFormat="1" x14ac:dyDescent="0.25">
      <c r="G780" s="18"/>
      <c r="H780" s="18"/>
      <c r="I780" s="18"/>
      <c r="J780" s="14"/>
    </row>
    <row r="781" spans="7:10" s="12" customFormat="1" x14ac:dyDescent="0.25">
      <c r="G781" s="18"/>
      <c r="H781" s="18"/>
      <c r="I781" s="18"/>
      <c r="J781" s="14"/>
    </row>
    <row r="782" spans="7:10" s="12" customFormat="1" x14ac:dyDescent="0.25">
      <c r="G782" s="18"/>
      <c r="H782" s="18"/>
      <c r="I782" s="18"/>
      <c r="J782" s="14"/>
    </row>
    <row r="783" spans="7:10" s="12" customFormat="1" x14ac:dyDescent="0.25">
      <c r="G783" s="18"/>
      <c r="H783" s="18"/>
      <c r="I783" s="18"/>
      <c r="J783" s="14"/>
    </row>
    <row r="784" spans="7:10" s="12" customFormat="1" x14ac:dyDescent="0.25">
      <c r="G784" s="18"/>
      <c r="H784" s="18"/>
      <c r="I784" s="18"/>
      <c r="J784" s="14"/>
    </row>
    <row r="785" spans="7:10" s="12" customFormat="1" x14ac:dyDescent="0.25">
      <c r="G785" s="18"/>
      <c r="H785" s="18"/>
      <c r="I785" s="18"/>
      <c r="J785" s="14"/>
    </row>
    <row r="786" spans="7:10" s="12" customFormat="1" x14ac:dyDescent="0.25">
      <c r="G786" s="18"/>
      <c r="H786" s="18"/>
      <c r="I786" s="18"/>
      <c r="J786" s="14"/>
    </row>
    <row r="787" spans="7:10" s="12" customFormat="1" x14ac:dyDescent="0.25">
      <c r="G787" s="18"/>
      <c r="H787" s="18"/>
      <c r="I787" s="18"/>
      <c r="J787" s="14"/>
    </row>
    <row r="788" spans="7:10" s="12" customFormat="1" x14ac:dyDescent="0.25">
      <c r="G788" s="18"/>
      <c r="H788" s="18"/>
      <c r="I788" s="18"/>
      <c r="J788" s="14"/>
    </row>
    <row r="789" spans="7:10" s="12" customFormat="1" x14ac:dyDescent="0.25">
      <c r="G789" s="18"/>
      <c r="H789" s="18"/>
      <c r="I789" s="18"/>
      <c r="J789" s="14"/>
    </row>
    <row r="790" spans="7:10" s="12" customFormat="1" x14ac:dyDescent="0.25">
      <c r="G790" s="18"/>
      <c r="H790" s="18"/>
      <c r="I790" s="18"/>
      <c r="J790" s="14"/>
    </row>
    <row r="791" spans="7:10" s="12" customFormat="1" x14ac:dyDescent="0.25">
      <c r="G791" s="18"/>
      <c r="H791" s="18"/>
      <c r="I791" s="18"/>
      <c r="J791" s="14"/>
    </row>
    <row r="792" spans="7:10" s="12" customFormat="1" x14ac:dyDescent="0.25">
      <c r="G792" s="18"/>
      <c r="H792" s="18"/>
      <c r="I792" s="18"/>
      <c r="J792" s="14"/>
    </row>
    <row r="793" spans="7:10" s="12" customFormat="1" x14ac:dyDescent="0.25">
      <c r="G793" s="18"/>
      <c r="H793" s="18"/>
      <c r="I793" s="18"/>
      <c r="J793" s="14"/>
    </row>
    <row r="794" spans="7:10" s="12" customFormat="1" x14ac:dyDescent="0.25">
      <c r="G794" s="18"/>
      <c r="H794" s="18"/>
      <c r="I794" s="18"/>
      <c r="J794" s="14"/>
    </row>
    <row r="795" spans="7:10" s="12" customFormat="1" x14ac:dyDescent="0.25">
      <c r="G795" s="18"/>
      <c r="H795" s="18"/>
      <c r="I795" s="18"/>
      <c r="J795" s="14"/>
    </row>
    <row r="796" spans="7:10" s="12" customFormat="1" x14ac:dyDescent="0.25">
      <c r="G796" s="18"/>
      <c r="H796" s="18"/>
      <c r="I796" s="18"/>
      <c r="J796" s="14"/>
    </row>
    <row r="797" spans="7:10" s="12" customFormat="1" x14ac:dyDescent="0.25">
      <c r="G797" s="18"/>
      <c r="H797" s="18"/>
      <c r="I797" s="18"/>
      <c r="J797" s="14"/>
    </row>
    <row r="798" spans="7:10" s="12" customFormat="1" x14ac:dyDescent="0.25">
      <c r="G798" s="18"/>
      <c r="H798" s="18"/>
      <c r="I798" s="18"/>
      <c r="J798" s="14"/>
    </row>
    <row r="799" spans="7:10" s="12" customFormat="1" x14ac:dyDescent="0.25">
      <c r="G799" s="18"/>
      <c r="H799" s="18"/>
      <c r="I799" s="18"/>
      <c r="J799" s="14"/>
    </row>
    <row r="800" spans="7:10" s="12" customFormat="1" x14ac:dyDescent="0.25">
      <c r="G800" s="18"/>
      <c r="H800" s="18"/>
      <c r="I800" s="18"/>
      <c r="J800" s="14"/>
    </row>
    <row r="801" spans="7:10" s="12" customFormat="1" x14ac:dyDescent="0.25">
      <c r="G801" s="18"/>
      <c r="H801" s="18"/>
      <c r="I801" s="18"/>
      <c r="J801" s="14"/>
    </row>
    <row r="802" spans="7:10" s="12" customFormat="1" x14ac:dyDescent="0.25">
      <c r="G802" s="18"/>
      <c r="H802" s="18"/>
      <c r="I802" s="18"/>
      <c r="J802" s="14"/>
    </row>
    <row r="803" spans="7:10" s="12" customFormat="1" x14ac:dyDescent="0.25">
      <c r="G803" s="18"/>
      <c r="H803" s="18"/>
      <c r="I803" s="18"/>
      <c r="J803" s="14"/>
    </row>
    <row r="804" spans="7:10" s="12" customFormat="1" x14ac:dyDescent="0.25">
      <c r="G804" s="18"/>
      <c r="H804" s="18"/>
      <c r="I804" s="18"/>
      <c r="J804" s="14"/>
    </row>
    <row r="805" spans="7:10" s="12" customFormat="1" x14ac:dyDescent="0.25">
      <c r="G805" s="18"/>
      <c r="H805" s="18"/>
      <c r="I805" s="18"/>
      <c r="J805" s="14"/>
    </row>
    <row r="806" spans="7:10" s="12" customFormat="1" x14ac:dyDescent="0.25">
      <c r="G806" s="18"/>
      <c r="H806" s="18"/>
      <c r="I806" s="18"/>
      <c r="J806" s="14"/>
    </row>
    <row r="807" spans="7:10" s="12" customFormat="1" x14ac:dyDescent="0.25">
      <c r="G807" s="18"/>
      <c r="H807" s="18"/>
      <c r="I807" s="18"/>
      <c r="J807" s="14"/>
    </row>
    <row r="808" spans="7:10" s="12" customFormat="1" x14ac:dyDescent="0.25">
      <c r="G808" s="18"/>
      <c r="H808" s="18"/>
      <c r="I808" s="18"/>
      <c r="J808" s="14"/>
    </row>
    <row r="809" spans="7:10" s="12" customFormat="1" x14ac:dyDescent="0.25">
      <c r="G809" s="18"/>
      <c r="H809" s="18"/>
      <c r="I809" s="18"/>
      <c r="J809" s="14"/>
    </row>
    <row r="810" spans="7:10" s="12" customFormat="1" x14ac:dyDescent="0.25">
      <c r="G810" s="18"/>
      <c r="H810" s="18"/>
      <c r="I810" s="18"/>
      <c r="J810" s="14"/>
    </row>
    <row r="811" spans="7:10" s="12" customFormat="1" x14ac:dyDescent="0.25">
      <c r="G811" s="18"/>
      <c r="H811" s="18"/>
      <c r="I811" s="18"/>
      <c r="J811" s="14"/>
    </row>
    <row r="812" spans="7:10" s="12" customFormat="1" x14ac:dyDescent="0.25">
      <c r="G812" s="18"/>
      <c r="H812" s="18"/>
      <c r="I812" s="18"/>
      <c r="J812" s="14"/>
    </row>
    <row r="813" spans="7:10" s="12" customFormat="1" x14ac:dyDescent="0.25">
      <c r="G813" s="18"/>
      <c r="H813" s="18"/>
      <c r="I813" s="18"/>
      <c r="J813" s="14"/>
    </row>
    <row r="814" spans="7:10" s="12" customFormat="1" x14ac:dyDescent="0.25">
      <c r="G814" s="18"/>
      <c r="H814" s="18"/>
      <c r="I814" s="18"/>
      <c r="J814" s="14"/>
    </row>
    <row r="815" spans="7:10" s="12" customFormat="1" x14ac:dyDescent="0.25">
      <c r="G815" s="18"/>
      <c r="H815" s="18"/>
      <c r="I815" s="18"/>
      <c r="J815" s="14"/>
    </row>
    <row r="816" spans="7:10" s="12" customFormat="1" x14ac:dyDescent="0.25">
      <c r="G816" s="18"/>
      <c r="H816" s="18"/>
      <c r="I816" s="18"/>
      <c r="J816" s="14"/>
    </row>
    <row r="817" spans="7:10" s="12" customFormat="1" x14ac:dyDescent="0.25">
      <c r="G817" s="18"/>
      <c r="H817" s="18"/>
      <c r="I817" s="18"/>
      <c r="J817" s="14"/>
    </row>
    <row r="818" spans="7:10" s="12" customFormat="1" x14ac:dyDescent="0.25">
      <c r="G818" s="18"/>
      <c r="H818" s="18"/>
      <c r="I818" s="18"/>
      <c r="J818" s="14"/>
    </row>
    <row r="819" spans="7:10" s="12" customFormat="1" x14ac:dyDescent="0.25">
      <c r="G819" s="18"/>
      <c r="H819" s="18"/>
      <c r="I819" s="18"/>
      <c r="J819" s="14"/>
    </row>
    <row r="820" spans="7:10" s="12" customFormat="1" x14ac:dyDescent="0.25">
      <c r="G820" s="18"/>
      <c r="H820" s="18"/>
      <c r="I820" s="18"/>
      <c r="J820" s="14"/>
    </row>
    <row r="821" spans="7:10" s="12" customFormat="1" x14ac:dyDescent="0.25">
      <c r="G821" s="18"/>
      <c r="H821" s="18"/>
      <c r="I821" s="18"/>
      <c r="J821" s="14"/>
    </row>
    <row r="822" spans="7:10" s="12" customFormat="1" x14ac:dyDescent="0.25">
      <c r="G822" s="18"/>
      <c r="H822" s="18"/>
      <c r="I822" s="18"/>
      <c r="J822" s="14"/>
    </row>
    <row r="823" spans="7:10" s="12" customFormat="1" x14ac:dyDescent="0.25">
      <c r="G823" s="18"/>
      <c r="H823" s="18"/>
      <c r="I823" s="18"/>
      <c r="J823" s="14"/>
    </row>
    <row r="824" spans="7:10" s="12" customFormat="1" x14ac:dyDescent="0.25">
      <c r="G824" s="18"/>
      <c r="H824" s="18"/>
      <c r="I824" s="18"/>
      <c r="J824" s="14"/>
    </row>
    <row r="825" spans="7:10" s="12" customFormat="1" x14ac:dyDescent="0.25">
      <c r="G825" s="18"/>
      <c r="H825" s="18"/>
      <c r="I825" s="18"/>
      <c r="J825" s="14"/>
    </row>
    <row r="826" spans="7:10" s="12" customFormat="1" x14ac:dyDescent="0.25">
      <c r="G826" s="18"/>
      <c r="H826" s="18"/>
      <c r="I826" s="18"/>
      <c r="J826" s="14"/>
    </row>
    <row r="827" spans="7:10" s="12" customFormat="1" x14ac:dyDescent="0.25">
      <c r="G827" s="18"/>
      <c r="H827" s="18"/>
      <c r="I827" s="18"/>
      <c r="J827" s="14"/>
    </row>
    <row r="828" spans="7:10" s="12" customFormat="1" x14ac:dyDescent="0.25">
      <c r="G828" s="18"/>
      <c r="H828" s="18"/>
      <c r="I828" s="18"/>
      <c r="J828" s="14"/>
    </row>
    <row r="829" spans="7:10" s="12" customFormat="1" x14ac:dyDescent="0.25">
      <c r="G829" s="18"/>
      <c r="H829" s="18"/>
      <c r="I829" s="18"/>
      <c r="J829" s="14"/>
    </row>
    <row r="830" spans="7:10" s="12" customFormat="1" x14ac:dyDescent="0.25">
      <c r="G830" s="18"/>
      <c r="H830" s="18"/>
      <c r="I830" s="18"/>
      <c r="J830" s="14"/>
    </row>
    <row r="831" spans="7:10" s="12" customFormat="1" x14ac:dyDescent="0.25">
      <c r="G831" s="18"/>
      <c r="H831" s="18"/>
      <c r="I831" s="18"/>
      <c r="J831" s="14"/>
    </row>
    <row r="832" spans="7:10" s="12" customFormat="1" x14ac:dyDescent="0.25">
      <c r="G832" s="18"/>
      <c r="H832" s="18"/>
      <c r="I832" s="18"/>
      <c r="J832" s="14"/>
    </row>
    <row r="833" spans="7:10" s="12" customFormat="1" x14ac:dyDescent="0.25">
      <c r="G833" s="18"/>
      <c r="H833" s="18"/>
      <c r="I833" s="18"/>
      <c r="J833" s="14"/>
    </row>
    <row r="834" spans="7:10" s="12" customFormat="1" x14ac:dyDescent="0.25">
      <c r="G834" s="18"/>
      <c r="H834" s="18"/>
      <c r="I834" s="18"/>
      <c r="J834" s="14"/>
    </row>
    <row r="835" spans="7:10" s="12" customFormat="1" x14ac:dyDescent="0.25">
      <c r="G835" s="18"/>
      <c r="H835" s="18"/>
      <c r="I835" s="18"/>
      <c r="J835" s="14"/>
    </row>
    <row r="836" spans="7:10" s="12" customFormat="1" x14ac:dyDescent="0.25">
      <c r="G836" s="18"/>
      <c r="H836" s="18"/>
      <c r="I836" s="18"/>
      <c r="J836" s="14"/>
    </row>
    <row r="837" spans="7:10" s="12" customFormat="1" x14ac:dyDescent="0.25">
      <c r="G837" s="18"/>
      <c r="H837" s="18"/>
      <c r="I837" s="18"/>
      <c r="J837" s="14"/>
    </row>
    <row r="838" spans="7:10" s="12" customFormat="1" x14ac:dyDescent="0.25">
      <c r="G838" s="18"/>
      <c r="H838" s="18"/>
      <c r="I838" s="18"/>
      <c r="J838" s="14"/>
    </row>
    <row r="839" spans="7:10" s="12" customFormat="1" x14ac:dyDescent="0.25">
      <c r="G839" s="18"/>
      <c r="H839" s="18"/>
      <c r="I839" s="18"/>
      <c r="J839" s="14"/>
    </row>
    <row r="840" spans="7:10" s="12" customFormat="1" x14ac:dyDescent="0.25">
      <c r="G840" s="18"/>
      <c r="H840" s="18"/>
      <c r="I840" s="18"/>
      <c r="J840" s="14"/>
    </row>
    <row r="841" spans="7:10" s="12" customFormat="1" x14ac:dyDescent="0.25">
      <c r="G841" s="18"/>
      <c r="H841" s="18"/>
      <c r="I841" s="18"/>
      <c r="J841" s="14"/>
    </row>
    <row r="842" spans="7:10" s="12" customFormat="1" x14ac:dyDescent="0.25">
      <c r="G842" s="18"/>
      <c r="H842" s="18"/>
      <c r="I842" s="18"/>
      <c r="J842" s="14"/>
    </row>
    <row r="843" spans="7:10" s="12" customFormat="1" x14ac:dyDescent="0.25">
      <c r="G843" s="18"/>
      <c r="H843" s="18"/>
      <c r="I843" s="18"/>
      <c r="J843" s="14"/>
    </row>
    <row r="844" spans="7:10" s="12" customFormat="1" x14ac:dyDescent="0.25">
      <c r="G844" s="18"/>
      <c r="H844" s="18"/>
      <c r="I844" s="18"/>
      <c r="J844" s="14"/>
    </row>
    <row r="845" spans="7:10" s="12" customFormat="1" x14ac:dyDescent="0.25">
      <c r="G845" s="18"/>
      <c r="H845" s="18"/>
      <c r="I845" s="18"/>
      <c r="J845" s="14"/>
    </row>
    <row r="846" spans="7:10" s="12" customFormat="1" x14ac:dyDescent="0.25">
      <c r="G846" s="18"/>
      <c r="H846" s="18"/>
      <c r="I846" s="18"/>
      <c r="J846" s="14"/>
    </row>
    <row r="847" spans="7:10" s="12" customFormat="1" x14ac:dyDescent="0.25">
      <c r="G847" s="18"/>
      <c r="H847" s="18"/>
      <c r="I847" s="18"/>
      <c r="J847" s="14"/>
    </row>
    <row r="848" spans="7:10" s="12" customFormat="1" x14ac:dyDescent="0.25">
      <c r="G848" s="18"/>
      <c r="H848" s="18"/>
      <c r="I848" s="18"/>
      <c r="J848" s="14"/>
    </row>
    <row r="849" spans="7:10" s="12" customFormat="1" x14ac:dyDescent="0.25">
      <c r="G849" s="18"/>
      <c r="H849" s="18"/>
      <c r="I849" s="18"/>
      <c r="J849" s="14"/>
    </row>
    <row r="850" spans="7:10" s="12" customFormat="1" x14ac:dyDescent="0.25">
      <c r="G850" s="18"/>
      <c r="H850" s="18"/>
      <c r="I850" s="18"/>
      <c r="J850" s="14"/>
    </row>
    <row r="851" spans="7:10" s="12" customFormat="1" x14ac:dyDescent="0.25">
      <c r="G851" s="18"/>
      <c r="H851" s="18"/>
      <c r="I851" s="18"/>
      <c r="J851" s="14"/>
    </row>
    <row r="852" spans="7:10" s="12" customFormat="1" x14ac:dyDescent="0.25">
      <c r="G852" s="18"/>
      <c r="H852" s="18"/>
      <c r="I852" s="18"/>
      <c r="J852" s="14"/>
    </row>
    <row r="853" spans="7:10" s="12" customFormat="1" x14ac:dyDescent="0.25">
      <c r="G853" s="18"/>
      <c r="H853" s="18"/>
      <c r="I853" s="18"/>
      <c r="J853" s="14"/>
    </row>
    <row r="854" spans="7:10" s="12" customFormat="1" x14ac:dyDescent="0.25">
      <c r="G854" s="18"/>
      <c r="H854" s="18"/>
      <c r="I854" s="18"/>
      <c r="J854" s="14"/>
    </row>
    <row r="855" spans="7:10" s="12" customFormat="1" x14ac:dyDescent="0.25">
      <c r="G855" s="18"/>
      <c r="H855" s="18"/>
      <c r="I855" s="18"/>
      <c r="J855" s="14"/>
    </row>
    <row r="856" spans="7:10" s="12" customFormat="1" x14ac:dyDescent="0.25">
      <c r="G856" s="18"/>
      <c r="H856" s="18"/>
      <c r="I856" s="18"/>
      <c r="J856" s="14"/>
    </row>
    <row r="857" spans="7:10" s="12" customFormat="1" x14ac:dyDescent="0.25">
      <c r="G857" s="18"/>
      <c r="H857" s="18"/>
      <c r="I857" s="18"/>
      <c r="J857" s="14"/>
    </row>
    <row r="858" spans="7:10" s="12" customFormat="1" x14ac:dyDescent="0.25">
      <c r="G858" s="18"/>
      <c r="H858" s="18"/>
      <c r="I858" s="18"/>
      <c r="J858" s="14"/>
    </row>
    <row r="859" spans="7:10" s="12" customFormat="1" x14ac:dyDescent="0.25">
      <c r="G859" s="18"/>
      <c r="H859" s="18"/>
      <c r="I859" s="18"/>
      <c r="J859" s="14"/>
    </row>
    <row r="860" spans="7:10" s="12" customFormat="1" x14ac:dyDescent="0.25">
      <c r="G860" s="18"/>
      <c r="H860" s="18"/>
      <c r="I860" s="18"/>
      <c r="J860" s="14"/>
    </row>
    <row r="861" spans="7:10" s="12" customFormat="1" x14ac:dyDescent="0.25">
      <c r="G861" s="18"/>
      <c r="H861" s="18"/>
      <c r="I861" s="18"/>
      <c r="J861" s="14"/>
    </row>
    <row r="862" spans="7:10" s="12" customFormat="1" x14ac:dyDescent="0.25">
      <c r="G862" s="18"/>
      <c r="H862" s="18"/>
      <c r="I862" s="18"/>
      <c r="J862" s="14"/>
    </row>
    <row r="863" spans="7:10" s="12" customFormat="1" x14ac:dyDescent="0.25">
      <c r="G863" s="18"/>
      <c r="H863" s="18"/>
      <c r="I863" s="18"/>
      <c r="J863" s="14"/>
    </row>
    <row r="864" spans="7:10" s="12" customFormat="1" x14ac:dyDescent="0.25">
      <c r="G864" s="18"/>
      <c r="H864" s="18"/>
      <c r="I864" s="18"/>
      <c r="J864" s="14"/>
    </row>
    <row r="865" spans="7:10" s="12" customFormat="1" x14ac:dyDescent="0.25">
      <c r="G865" s="18"/>
      <c r="H865" s="18"/>
      <c r="I865" s="18"/>
      <c r="J865" s="14"/>
    </row>
    <row r="866" spans="7:10" s="12" customFormat="1" x14ac:dyDescent="0.25">
      <c r="G866" s="18"/>
      <c r="H866" s="18"/>
      <c r="I866" s="18"/>
      <c r="J866" s="14"/>
    </row>
    <row r="867" spans="7:10" s="12" customFormat="1" x14ac:dyDescent="0.25">
      <c r="G867" s="18"/>
      <c r="H867" s="18"/>
      <c r="I867" s="18"/>
      <c r="J867" s="14"/>
    </row>
    <row r="868" spans="7:10" s="12" customFormat="1" x14ac:dyDescent="0.25">
      <c r="G868" s="18"/>
      <c r="H868" s="18"/>
      <c r="I868" s="18"/>
      <c r="J868" s="14"/>
    </row>
    <row r="869" spans="7:10" s="12" customFormat="1" x14ac:dyDescent="0.25">
      <c r="G869" s="18"/>
      <c r="H869" s="18"/>
      <c r="I869" s="18"/>
      <c r="J869" s="14"/>
    </row>
    <row r="870" spans="7:10" s="12" customFormat="1" x14ac:dyDescent="0.25">
      <c r="G870" s="18"/>
      <c r="H870" s="18"/>
      <c r="I870" s="18"/>
      <c r="J870" s="14"/>
    </row>
    <row r="871" spans="7:10" s="12" customFormat="1" x14ac:dyDescent="0.25">
      <c r="G871" s="18"/>
      <c r="H871" s="18"/>
      <c r="I871" s="18"/>
      <c r="J871" s="14"/>
    </row>
    <row r="872" spans="7:10" s="12" customFormat="1" x14ac:dyDescent="0.25">
      <c r="G872" s="18"/>
      <c r="H872" s="18"/>
      <c r="I872" s="18"/>
      <c r="J872" s="14"/>
    </row>
    <row r="873" spans="7:10" s="12" customFormat="1" x14ac:dyDescent="0.25">
      <c r="G873" s="18"/>
      <c r="H873" s="18"/>
      <c r="I873" s="18"/>
      <c r="J873" s="14"/>
    </row>
    <row r="874" spans="7:10" s="12" customFormat="1" x14ac:dyDescent="0.25">
      <c r="G874" s="18"/>
      <c r="H874" s="18"/>
      <c r="I874" s="18"/>
      <c r="J874" s="14"/>
    </row>
    <row r="875" spans="7:10" s="12" customFormat="1" x14ac:dyDescent="0.25">
      <c r="G875" s="18"/>
      <c r="H875" s="18"/>
      <c r="I875" s="18"/>
      <c r="J875" s="14"/>
    </row>
    <row r="876" spans="7:10" s="12" customFormat="1" x14ac:dyDescent="0.25">
      <c r="G876" s="18"/>
      <c r="H876" s="18"/>
      <c r="I876" s="18"/>
      <c r="J876" s="14"/>
    </row>
    <row r="877" spans="7:10" s="12" customFormat="1" x14ac:dyDescent="0.25">
      <c r="G877" s="18"/>
      <c r="H877" s="18"/>
      <c r="I877" s="18"/>
      <c r="J877" s="14"/>
    </row>
    <row r="878" spans="7:10" s="12" customFormat="1" x14ac:dyDescent="0.25">
      <c r="G878" s="18"/>
      <c r="H878" s="18"/>
      <c r="I878" s="18"/>
      <c r="J878" s="14"/>
    </row>
    <row r="879" spans="7:10" s="12" customFormat="1" x14ac:dyDescent="0.25">
      <c r="G879" s="18"/>
      <c r="H879" s="18"/>
      <c r="I879" s="18"/>
      <c r="J879" s="14"/>
    </row>
    <row r="880" spans="7:10" s="12" customFormat="1" x14ac:dyDescent="0.25">
      <c r="G880" s="18"/>
      <c r="H880" s="18"/>
      <c r="I880" s="18"/>
      <c r="J880" s="14"/>
    </row>
    <row r="881" spans="7:10" s="12" customFormat="1" x14ac:dyDescent="0.25">
      <c r="G881" s="18"/>
      <c r="H881" s="18"/>
      <c r="I881" s="18"/>
      <c r="J881" s="14"/>
    </row>
    <row r="882" spans="7:10" s="12" customFormat="1" x14ac:dyDescent="0.25">
      <c r="G882" s="18"/>
      <c r="H882" s="18"/>
      <c r="I882" s="18"/>
      <c r="J882" s="14"/>
    </row>
    <row r="883" spans="7:10" s="12" customFormat="1" x14ac:dyDescent="0.25">
      <c r="G883" s="18"/>
      <c r="H883" s="18"/>
      <c r="I883" s="18"/>
      <c r="J883" s="14"/>
    </row>
    <row r="884" spans="7:10" s="12" customFormat="1" x14ac:dyDescent="0.25">
      <c r="G884" s="18"/>
      <c r="H884" s="18"/>
      <c r="I884" s="18"/>
      <c r="J884" s="14"/>
    </row>
    <row r="885" spans="7:10" s="12" customFormat="1" x14ac:dyDescent="0.25">
      <c r="G885" s="18"/>
      <c r="H885" s="18"/>
      <c r="I885" s="18"/>
      <c r="J885" s="14"/>
    </row>
    <row r="886" spans="7:10" s="12" customFormat="1" x14ac:dyDescent="0.25">
      <c r="G886" s="18"/>
      <c r="H886" s="18"/>
      <c r="I886" s="18"/>
      <c r="J886" s="14"/>
    </row>
    <row r="887" spans="7:10" s="12" customFormat="1" x14ac:dyDescent="0.25">
      <c r="G887" s="18"/>
      <c r="H887" s="18"/>
      <c r="I887" s="18"/>
      <c r="J887" s="14"/>
    </row>
    <row r="888" spans="7:10" s="12" customFormat="1" x14ac:dyDescent="0.25">
      <c r="G888" s="18"/>
      <c r="H888" s="18"/>
      <c r="I888" s="18"/>
      <c r="J888" s="14"/>
    </row>
    <row r="889" spans="7:10" s="12" customFormat="1" x14ac:dyDescent="0.25">
      <c r="G889" s="18"/>
      <c r="H889" s="18"/>
      <c r="I889" s="18"/>
      <c r="J889" s="14"/>
    </row>
    <row r="890" spans="7:10" s="12" customFormat="1" x14ac:dyDescent="0.25">
      <c r="G890" s="18"/>
      <c r="H890" s="18"/>
      <c r="I890" s="18"/>
      <c r="J890" s="14"/>
    </row>
    <row r="891" spans="7:10" s="12" customFormat="1" x14ac:dyDescent="0.25">
      <c r="G891" s="18"/>
      <c r="H891" s="18"/>
      <c r="I891" s="18"/>
      <c r="J891" s="14"/>
    </row>
    <row r="892" spans="7:10" s="12" customFormat="1" x14ac:dyDescent="0.25">
      <c r="G892" s="18"/>
      <c r="H892" s="18"/>
      <c r="I892" s="18"/>
      <c r="J892" s="14"/>
    </row>
    <row r="893" spans="7:10" s="12" customFormat="1" x14ac:dyDescent="0.25">
      <c r="G893" s="18"/>
      <c r="H893" s="18"/>
      <c r="I893" s="18"/>
      <c r="J893" s="14"/>
    </row>
    <row r="894" spans="7:10" s="12" customFormat="1" x14ac:dyDescent="0.25">
      <c r="G894" s="18"/>
      <c r="H894" s="18"/>
      <c r="I894" s="18"/>
      <c r="J894" s="14"/>
    </row>
    <row r="895" spans="7:10" s="12" customFormat="1" x14ac:dyDescent="0.25">
      <c r="G895" s="18"/>
      <c r="H895" s="18"/>
      <c r="I895" s="18"/>
      <c r="J895" s="14"/>
    </row>
    <row r="896" spans="7:10" s="12" customFormat="1" x14ac:dyDescent="0.25">
      <c r="G896" s="18"/>
      <c r="H896" s="18"/>
      <c r="I896" s="18"/>
      <c r="J896" s="14"/>
    </row>
    <row r="897" spans="7:10" s="12" customFormat="1" x14ac:dyDescent="0.25">
      <c r="G897" s="18"/>
      <c r="H897" s="18"/>
      <c r="I897" s="18"/>
      <c r="J897" s="14"/>
    </row>
    <row r="898" spans="7:10" s="12" customFormat="1" x14ac:dyDescent="0.25">
      <c r="G898" s="18"/>
      <c r="H898" s="18"/>
      <c r="I898" s="18"/>
      <c r="J898" s="14"/>
    </row>
    <row r="899" spans="7:10" s="12" customFormat="1" x14ac:dyDescent="0.25">
      <c r="G899" s="18"/>
      <c r="H899" s="18"/>
      <c r="I899" s="18"/>
      <c r="J899" s="14"/>
    </row>
    <row r="900" spans="7:10" s="12" customFormat="1" x14ac:dyDescent="0.25">
      <c r="G900" s="18"/>
      <c r="H900" s="18"/>
      <c r="I900" s="18"/>
      <c r="J900" s="14"/>
    </row>
    <row r="901" spans="7:10" s="12" customFormat="1" x14ac:dyDescent="0.25">
      <c r="G901" s="18"/>
      <c r="H901" s="18"/>
      <c r="I901" s="18"/>
      <c r="J901" s="14"/>
    </row>
    <row r="902" spans="7:10" s="12" customFormat="1" x14ac:dyDescent="0.25">
      <c r="G902" s="18"/>
      <c r="H902" s="18"/>
      <c r="I902" s="18"/>
      <c r="J902" s="14"/>
    </row>
    <row r="903" spans="7:10" s="12" customFormat="1" x14ac:dyDescent="0.25">
      <c r="G903" s="18"/>
      <c r="H903" s="18"/>
      <c r="I903" s="18"/>
      <c r="J903" s="14"/>
    </row>
    <row r="904" spans="7:10" s="12" customFormat="1" x14ac:dyDescent="0.25">
      <c r="G904" s="18"/>
      <c r="H904" s="18"/>
      <c r="I904" s="18"/>
      <c r="J904" s="14"/>
    </row>
    <row r="905" spans="7:10" s="12" customFormat="1" x14ac:dyDescent="0.25">
      <c r="G905" s="18"/>
      <c r="H905" s="18"/>
      <c r="I905" s="18"/>
      <c r="J905" s="14"/>
    </row>
    <row r="906" spans="7:10" s="12" customFormat="1" x14ac:dyDescent="0.25">
      <c r="G906" s="18"/>
      <c r="H906" s="18"/>
      <c r="I906" s="18"/>
      <c r="J906" s="14"/>
    </row>
    <row r="907" spans="7:10" s="12" customFormat="1" x14ac:dyDescent="0.25">
      <c r="G907" s="18"/>
      <c r="H907" s="18"/>
      <c r="I907" s="18"/>
      <c r="J907" s="14"/>
    </row>
    <row r="908" spans="7:10" s="12" customFormat="1" x14ac:dyDescent="0.25">
      <c r="G908" s="18"/>
      <c r="H908" s="18"/>
      <c r="I908" s="18"/>
      <c r="J908" s="14"/>
    </row>
    <row r="909" spans="7:10" s="12" customFormat="1" x14ac:dyDescent="0.25">
      <c r="G909" s="18"/>
      <c r="H909" s="18"/>
      <c r="I909" s="18"/>
      <c r="J909" s="14"/>
    </row>
    <row r="910" spans="7:10" s="12" customFormat="1" x14ac:dyDescent="0.25">
      <c r="G910" s="18"/>
      <c r="H910" s="18"/>
      <c r="I910" s="18"/>
      <c r="J910" s="14"/>
    </row>
    <row r="911" spans="7:10" s="12" customFormat="1" x14ac:dyDescent="0.25">
      <c r="G911" s="18"/>
      <c r="H911" s="18"/>
      <c r="I911" s="18"/>
      <c r="J911" s="14"/>
    </row>
    <row r="912" spans="7:10" s="12" customFormat="1" x14ac:dyDescent="0.25">
      <c r="G912" s="18"/>
      <c r="H912" s="18"/>
      <c r="I912" s="18"/>
      <c r="J912" s="14"/>
    </row>
    <row r="913" spans="7:10" s="12" customFormat="1" x14ac:dyDescent="0.25">
      <c r="G913" s="18"/>
      <c r="H913" s="18"/>
      <c r="I913" s="18"/>
      <c r="J913" s="14"/>
    </row>
    <row r="914" spans="7:10" s="12" customFormat="1" x14ac:dyDescent="0.25">
      <c r="G914" s="18"/>
      <c r="H914" s="18"/>
      <c r="I914" s="18"/>
      <c r="J914" s="14"/>
    </row>
    <row r="915" spans="7:10" s="12" customFormat="1" x14ac:dyDescent="0.25">
      <c r="G915" s="18"/>
      <c r="H915" s="18"/>
      <c r="I915" s="18"/>
      <c r="J915" s="14"/>
    </row>
    <row r="916" spans="7:10" s="12" customFormat="1" x14ac:dyDescent="0.25">
      <c r="G916" s="18"/>
      <c r="H916" s="18"/>
      <c r="I916" s="18"/>
      <c r="J916" s="14"/>
    </row>
    <row r="917" spans="7:10" s="12" customFormat="1" x14ac:dyDescent="0.25">
      <c r="G917" s="18"/>
      <c r="H917" s="18"/>
      <c r="I917" s="18"/>
      <c r="J917" s="14"/>
    </row>
    <row r="918" spans="7:10" s="12" customFormat="1" x14ac:dyDescent="0.25">
      <c r="G918" s="18"/>
      <c r="H918" s="18"/>
      <c r="I918" s="18"/>
      <c r="J918" s="14"/>
    </row>
    <row r="919" spans="7:10" s="12" customFormat="1" x14ac:dyDescent="0.25">
      <c r="G919" s="18"/>
      <c r="H919" s="18"/>
      <c r="I919" s="18"/>
      <c r="J919" s="14"/>
    </row>
    <row r="920" spans="7:10" s="12" customFormat="1" x14ac:dyDescent="0.25">
      <c r="G920" s="18"/>
      <c r="H920" s="18"/>
      <c r="I920" s="18"/>
      <c r="J920" s="14"/>
    </row>
    <row r="921" spans="7:10" s="12" customFormat="1" x14ac:dyDescent="0.25">
      <c r="G921" s="18"/>
      <c r="H921" s="18"/>
      <c r="I921" s="18"/>
      <c r="J921" s="14"/>
    </row>
    <row r="922" spans="7:10" s="12" customFormat="1" x14ac:dyDescent="0.25">
      <c r="G922" s="18"/>
      <c r="H922" s="18"/>
      <c r="I922" s="18"/>
      <c r="J922" s="14"/>
    </row>
    <row r="923" spans="7:10" s="12" customFormat="1" x14ac:dyDescent="0.25">
      <c r="G923" s="18"/>
      <c r="H923" s="18"/>
      <c r="I923" s="18"/>
      <c r="J923" s="14"/>
    </row>
    <row r="924" spans="7:10" s="12" customFormat="1" x14ac:dyDescent="0.25">
      <c r="G924" s="18"/>
      <c r="H924" s="18"/>
      <c r="I924" s="18"/>
      <c r="J924" s="14"/>
    </row>
    <row r="925" spans="7:10" s="12" customFormat="1" x14ac:dyDescent="0.25">
      <c r="G925" s="18"/>
      <c r="H925" s="18"/>
      <c r="I925" s="18"/>
      <c r="J925" s="14"/>
    </row>
    <row r="926" spans="7:10" s="12" customFormat="1" x14ac:dyDescent="0.25">
      <c r="G926" s="18"/>
      <c r="H926" s="18"/>
      <c r="I926" s="18"/>
      <c r="J926" s="14"/>
    </row>
    <row r="927" spans="7:10" s="12" customFormat="1" x14ac:dyDescent="0.25">
      <c r="G927" s="18"/>
      <c r="H927" s="18"/>
      <c r="I927" s="18"/>
      <c r="J927" s="14"/>
    </row>
    <row r="928" spans="7:10" s="12" customFormat="1" x14ac:dyDescent="0.25">
      <c r="G928" s="18"/>
      <c r="H928" s="18"/>
      <c r="I928" s="18"/>
      <c r="J928" s="14"/>
    </row>
    <row r="929" spans="7:10" s="12" customFormat="1" x14ac:dyDescent="0.25">
      <c r="G929" s="18"/>
      <c r="H929" s="18"/>
      <c r="I929" s="18"/>
      <c r="J929" s="14"/>
    </row>
    <row r="930" spans="7:10" s="12" customFormat="1" x14ac:dyDescent="0.25">
      <c r="G930" s="18"/>
      <c r="H930" s="18"/>
      <c r="I930" s="18"/>
      <c r="J930" s="14"/>
    </row>
    <row r="931" spans="7:10" s="12" customFormat="1" x14ac:dyDescent="0.25">
      <c r="G931" s="18"/>
      <c r="H931" s="18"/>
      <c r="I931" s="18"/>
      <c r="J931" s="14"/>
    </row>
    <row r="932" spans="7:10" s="12" customFormat="1" x14ac:dyDescent="0.25">
      <c r="G932" s="18"/>
      <c r="H932" s="18"/>
      <c r="I932" s="18"/>
      <c r="J932" s="14"/>
    </row>
    <row r="933" spans="7:10" s="12" customFormat="1" x14ac:dyDescent="0.25">
      <c r="G933" s="18"/>
      <c r="H933" s="18"/>
      <c r="I933" s="18"/>
      <c r="J933" s="14"/>
    </row>
    <row r="934" spans="7:10" s="12" customFormat="1" x14ac:dyDescent="0.25">
      <c r="G934" s="18"/>
      <c r="H934" s="18"/>
      <c r="I934" s="18"/>
      <c r="J934" s="14"/>
    </row>
    <row r="935" spans="7:10" s="12" customFormat="1" x14ac:dyDescent="0.25">
      <c r="G935" s="18"/>
      <c r="H935" s="18"/>
      <c r="I935" s="18"/>
      <c r="J935" s="14"/>
    </row>
    <row r="936" spans="7:10" s="12" customFormat="1" x14ac:dyDescent="0.25">
      <c r="G936" s="18"/>
      <c r="H936" s="18"/>
      <c r="I936" s="18"/>
      <c r="J936" s="14"/>
    </row>
    <row r="937" spans="7:10" s="12" customFormat="1" x14ac:dyDescent="0.25">
      <c r="G937" s="18"/>
      <c r="H937" s="18"/>
      <c r="I937" s="18"/>
      <c r="J937" s="14"/>
    </row>
    <row r="938" spans="7:10" s="12" customFormat="1" x14ac:dyDescent="0.25">
      <c r="G938" s="18"/>
      <c r="H938" s="18"/>
      <c r="I938" s="18"/>
      <c r="J938" s="14"/>
    </row>
    <row r="939" spans="7:10" s="12" customFormat="1" x14ac:dyDescent="0.25">
      <c r="G939" s="18"/>
      <c r="H939" s="18"/>
      <c r="I939" s="18"/>
      <c r="J939" s="14"/>
    </row>
    <row r="940" spans="7:10" s="12" customFormat="1" x14ac:dyDescent="0.25">
      <c r="G940" s="18"/>
      <c r="H940" s="18"/>
      <c r="I940" s="18"/>
      <c r="J940" s="14"/>
    </row>
    <row r="941" spans="7:10" s="12" customFormat="1" x14ac:dyDescent="0.25">
      <c r="G941" s="18"/>
      <c r="H941" s="18"/>
      <c r="I941" s="18"/>
      <c r="J941" s="14"/>
    </row>
    <row r="942" spans="7:10" s="12" customFormat="1" x14ac:dyDescent="0.25">
      <c r="G942" s="18"/>
      <c r="H942" s="18"/>
      <c r="I942" s="18"/>
      <c r="J942" s="14"/>
    </row>
    <row r="943" spans="7:10" s="12" customFormat="1" x14ac:dyDescent="0.25">
      <c r="G943" s="18"/>
      <c r="H943" s="18"/>
      <c r="I943" s="18"/>
      <c r="J943" s="14"/>
    </row>
    <row r="944" spans="7:10" s="12" customFormat="1" x14ac:dyDescent="0.25">
      <c r="G944" s="18"/>
      <c r="H944" s="18"/>
      <c r="I944" s="18"/>
      <c r="J944" s="14"/>
    </row>
    <row r="945" spans="7:10" s="12" customFormat="1" x14ac:dyDescent="0.25">
      <c r="G945" s="18"/>
      <c r="H945" s="18"/>
      <c r="I945" s="18"/>
      <c r="J945" s="14"/>
    </row>
    <row r="946" spans="7:10" s="12" customFormat="1" x14ac:dyDescent="0.25">
      <c r="G946" s="18"/>
      <c r="H946" s="18"/>
      <c r="I946" s="18"/>
      <c r="J946" s="14"/>
    </row>
    <row r="947" spans="7:10" s="12" customFormat="1" x14ac:dyDescent="0.25">
      <c r="G947" s="18"/>
      <c r="H947" s="18"/>
      <c r="I947" s="18"/>
      <c r="J947" s="14"/>
    </row>
    <row r="948" spans="7:10" s="12" customFormat="1" x14ac:dyDescent="0.25">
      <c r="G948" s="18"/>
      <c r="H948" s="18"/>
      <c r="I948" s="18"/>
      <c r="J948" s="14"/>
    </row>
    <row r="949" spans="7:10" s="12" customFormat="1" x14ac:dyDescent="0.25">
      <c r="G949" s="18"/>
      <c r="H949" s="18"/>
      <c r="I949" s="18"/>
      <c r="J949" s="14"/>
    </row>
    <row r="950" spans="7:10" s="12" customFormat="1" x14ac:dyDescent="0.25">
      <c r="G950" s="18"/>
      <c r="H950" s="18"/>
      <c r="I950" s="18"/>
      <c r="J950" s="14"/>
    </row>
    <row r="951" spans="7:10" s="12" customFormat="1" x14ac:dyDescent="0.25">
      <c r="G951" s="18"/>
      <c r="H951" s="18"/>
      <c r="I951" s="18"/>
      <c r="J951" s="14"/>
    </row>
    <row r="952" spans="7:10" s="12" customFormat="1" x14ac:dyDescent="0.25">
      <c r="G952" s="18"/>
      <c r="H952" s="18"/>
      <c r="I952" s="18"/>
      <c r="J952" s="14"/>
    </row>
    <row r="953" spans="7:10" s="12" customFormat="1" x14ac:dyDescent="0.25">
      <c r="G953" s="18"/>
      <c r="H953" s="18"/>
      <c r="I953" s="18"/>
      <c r="J953" s="14"/>
    </row>
    <row r="954" spans="7:10" s="12" customFormat="1" x14ac:dyDescent="0.25">
      <c r="G954" s="18"/>
      <c r="H954" s="18"/>
      <c r="I954" s="18"/>
      <c r="J954" s="14"/>
    </row>
    <row r="955" spans="7:10" s="12" customFormat="1" x14ac:dyDescent="0.25">
      <c r="G955" s="18"/>
      <c r="H955" s="18"/>
      <c r="I955" s="18"/>
      <c r="J955" s="14"/>
    </row>
    <row r="956" spans="7:10" s="12" customFormat="1" x14ac:dyDescent="0.25">
      <c r="G956" s="18"/>
      <c r="H956" s="18"/>
      <c r="I956" s="18"/>
      <c r="J956" s="14"/>
    </row>
    <row r="957" spans="7:10" s="12" customFormat="1" x14ac:dyDescent="0.25">
      <c r="G957" s="18"/>
      <c r="H957" s="18"/>
      <c r="I957" s="18"/>
      <c r="J957" s="14"/>
    </row>
    <row r="958" spans="7:10" s="12" customFormat="1" x14ac:dyDescent="0.25">
      <c r="G958" s="18"/>
      <c r="H958" s="18"/>
      <c r="I958" s="18"/>
      <c r="J958" s="14"/>
    </row>
    <row r="959" spans="7:10" s="12" customFormat="1" x14ac:dyDescent="0.25">
      <c r="G959" s="18"/>
      <c r="H959" s="18"/>
      <c r="I959" s="18"/>
      <c r="J959" s="14"/>
    </row>
    <row r="960" spans="7:10" s="12" customFormat="1" x14ac:dyDescent="0.25">
      <c r="G960" s="18"/>
      <c r="H960" s="18"/>
      <c r="I960" s="18"/>
      <c r="J960" s="14"/>
    </row>
    <row r="961" spans="7:10" s="12" customFormat="1" x14ac:dyDescent="0.25">
      <c r="G961" s="18"/>
      <c r="H961" s="18"/>
      <c r="I961" s="18"/>
      <c r="J961" s="14"/>
    </row>
    <row r="962" spans="7:10" s="12" customFormat="1" x14ac:dyDescent="0.25">
      <c r="G962" s="18"/>
      <c r="H962" s="18"/>
      <c r="I962" s="18"/>
      <c r="J962" s="14"/>
    </row>
    <row r="963" spans="7:10" s="12" customFormat="1" x14ac:dyDescent="0.25">
      <c r="G963" s="18"/>
      <c r="H963" s="18"/>
      <c r="I963" s="18"/>
      <c r="J963" s="14"/>
    </row>
    <row r="964" spans="7:10" s="12" customFormat="1" x14ac:dyDescent="0.25">
      <c r="G964" s="18"/>
      <c r="H964" s="18"/>
      <c r="I964" s="18"/>
      <c r="J964" s="14"/>
    </row>
    <row r="965" spans="7:10" s="12" customFormat="1" x14ac:dyDescent="0.25">
      <c r="G965" s="18"/>
      <c r="H965" s="18"/>
      <c r="I965" s="18"/>
      <c r="J965" s="14"/>
    </row>
    <row r="966" spans="7:10" s="12" customFormat="1" x14ac:dyDescent="0.25">
      <c r="G966" s="18"/>
      <c r="H966" s="18"/>
      <c r="I966" s="18"/>
      <c r="J966" s="14"/>
    </row>
    <row r="967" spans="7:10" s="12" customFormat="1" x14ac:dyDescent="0.25">
      <c r="G967" s="18"/>
      <c r="H967" s="18"/>
      <c r="I967" s="18"/>
      <c r="J967" s="14"/>
    </row>
    <row r="968" spans="7:10" s="12" customFormat="1" x14ac:dyDescent="0.25">
      <c r="G968" s="18"/>
      <c r="H968" s="18"/>
      <c r="I968" s="18"/>
      <c r="J968" s="14"/>
    </row>
    <row r="969" spans="7:10" s="12" customFormat="1" x14ac:dyDescent="0.25">
      <c r="G969" s="18"/>
      <c r="H969" s="18"/>
      <c r="I969" s="18"/>
      <c r="J969" s="14"/>
    </row>
    <row r="970" spans="7:10" s="12" customFormat="1" x14ac:dyDescent="0.25">
      <c r="G970" s="18"/>
      <c r="H970" s="18"/>
      <c r="I970" s="18"/>
      <c r="J970" s="14"/>
    </row>
    <row r="971" spans="7:10" s="12" customFormat="1" x14ac:dyDescent="0.25">
      <c r="G971" s="18"/>
      <c r="H971" s="18"/>
      <c r="I971" s="18"/>
      <c r="J971" s="14"/>
    </row>
    <row r="972" spans="7:10" s="12" customFormat="1" x14ac:dyDescent="0.25">
      <c r="G972" s="18"/>
      <c r="H972" s="18"/>
      <c r="I972" s="18"/>
      <c r="J972" s="14"/>
    </row>
    <row r="973" spans="7:10" s="12" customFormat="1" x14ac:dyDescent="0.25">
      <c r="G973" s="18"/>
      <c r="H973" s="18"/>
      <c r="I973" s="18"/>
      <c r="J973" s="14"/>
    </row>
    <row r="974" spans="7:10" s="12" customFormat="1" x14ac:dyDescent="0.25">
      <c r="G974" s="18"/>
      <c r="H974" s="18"/>
      <c r="I974" s="18"/>
      <c r="J974" s="14"/>
    </row>
    <row r="975" spans="7:10" s="12" customFormat="1" x14ac:dyDescent="0.25">
      <c r="G975" s="18"/>
      <c r="H975" s="18"/>
      <c r="I975" s="18"/>
      <c r="J975" s="14"/>
    </row>
    <row r="976" spans="7:10" s="12" customFormat="1" x14ac:dyDescent="0.25">
      <c r="G976" s="18"/>
      <c r="H976" s="18"/>
      <c r="I976" s="18"/>
      <c r="J976" s="14"/>
    </row>
    <row r="977" spans="7:10" s="12" customFormat="1" x14ac:dyDescent="0.25">
      <c r="G977" s="18"/>
      <c r="H977" s="18"/>
      <c r="I977" s="18"/>
      <c r="J977" s="14"/>
    </row>
    <row r="978" spans="7:10" s="12" customFormat="1" x14ac:dyDescent="0.25">
      <c r="G978" s="18"/>
      <c r="H978" s="18"/>
      <c r="I978" s="18"/>
      <c r="J978" s="14"/>
    </row>
    <row r="979" spans="7:10" s="12" customFormat="1" x14ac:dyDescent="0.25">
      <c r="G979" s="18"/>
      <c r="H979" s="18"/>
      <c r="I979" s="18"/>
      <c r="J979" s="14"/>
    </row>
    <row r="980" spans="7:10" s="12" customFormat="1" x14ac:dyDescent="0.25">
      <c r="G980" s="18"/>
      <c r="H980" s="18"/>
      <c r="I980" s="18"/>
      <c r="J980" s="14"/>
    </row>
    <row r="981" spans="7:10" s="12" customFormat="1" x14ac:dyDescent="0.25">
      <c r="G981" s="18"/>
      <c r="H981" s="18"/>
      <c r="I981" s="18"/>
      <c r="J981" s="14"/>
    </row>
    <row r="982" spans="7:10" s="12" customFormat="1" x14ac:dyDescent="0.25">
      <c r="G982" s="18"/>
      <c r="H982" s="18"/>
      <c r="I982" s="18"/>
      <c r="J982" s="14"/>
    </row>
    <row r="983" spans="7:10" s="12" customFormat="1" x14ac:dyDescent="0.25">
      <c r="G983" s="18"/>
      <c r="H983" s="18"/>
      <c r="I983" s="18"/>
      <c r="J983" s="14"/>
    </row>
    <row r="984" spans="7:10" s="12" customFormat="1" x14ac:dyDescent="0.25">
      <c r="G984" s="18"/>
      <c r="H984" s="18"/>
      <c r="I984" s="18"/>
      <c r="J984" s="14"/>
    </row>
    <row r="985" spans="7:10" s="12" customFormat="1" x14ac:dyDescent="0.25">
      <c r="G985" s="18"/>
      <c r="H985" s="18"/>
      <c r="I985" s="18"/>
      <c r="J985" s="14"/>
    </row>
    <row r="986" spans="7:10" s="12" customFormat="1" x14ac:dyDescent="0.25">
      <c r="G986" s="18"/>
      <c r="H986" s="18"/>
      <c r="I986" s="18"/>
      <c r="J986" s="14"/>
    </row>
    <row r="987" spans="7:10" s="12" customFormat="1" x14ac:dyDescent="0.25">
      <c r="G987" s="18"/>
      <c r="H987" s="18"/>
      <c r="I987" s="18"/>
      <c r="J987" s="14"/>
    </row>
    <row r="988" spans="7:10" s="12" customFormat="1" x14ac:dyDescent="0.25">
      <c r="G988" s="18"/>
      <c r="H988" s="18"/>
      <c r="I988" s="18"/>
      <c r="J988" s="14"/>
    </row>
    <row r="989" spans="7:10" s="12" customFormat="1" x14ac:dyDescent="0.25">
      <c r="G989" s="18"/>
      <c r="H989" s="18"/>
      <c r="I989" s="18"/>
      <c r="J989" s="14"/>
    </row>
    <row r="990" spans="7:10" s="12" customFormat="1" x14ac:dyDescent="0.25">
      <c r="G990" s="18"/>
      <c r="H990" s="18"/>
      <c r="I990" s="18"/>
      <c r="J990" s="14"/>
    </row>
    <row r="991" spans="7:10" s="12" customFormat="1" x14ac:dyDescent="0.25">
      <c r="G991" s="18"/>
      <c r="H991" s="18"/>
      <c r="I991" s="18"/>
      <c r="J991" s="14"/>
    </row>
    <row r="992" spans="7:10" s="12" customFormat="1" x14ac:dyDescent="0.25">
      <c r="G992" s="18"/>
      <c r="H992" s="18"/>
      <c r="I992" s="18"/>
      <c r="J992" s="14"/>
    </row>
    <row r="993" spans="7:10" s="12" customFormat="1" x14ac:dyDescent="0.25">
      <c r="G993" s="18"/>
      <c r="H993" s="18"/>
      <c r="I993" s="18"/>
      <c r="J993" s="14"/>
    </row>
    <row r="994" spans="7:10" s="12" customFormat="1" x14ac:dyDescent="0.25">
      <c r="G994" s="18"/>
      <c r="H994" s="18"/>
      <c r="I994" s="18"/>
      <c r="J994" s="14"/>
    </row>
    <row r="995" spans="7:10" s="12" customFormat="1" x14ac:dyDescent="0.25">
      <c r="G995" s="18"/>
      <c r="H995" s="18"/>
      <c r="I995" s="18"/>
      <c r="J995" s="14"/>
    </row>
    <row r="996" spans="7:10" s="12" customFormat="1" x14ac:dyDescent="0.25">
      <c r="G996" s="18"/>
      <c r="H996" s="18"/>
      <c r="I996" s="18"/>
      <c r="J996" s="14"/>
    </row>
    <row r="997" spans="7:10" s="12" customFormat="1" x14ac:dyDescent="0.25">
      <c r="G997" s="18"/>
      <c r="H997" s="18"/>
      <c r="I997" s="18"/>
      <c r="J997" s="14"/>
    </row>
    <row r="998" spans="7:10" s="12" customFormat="1" x14ac:dyDescent="0.25">
      <c r="G998" s="18"/>
      <c r="H998" s="18"/>
      <c r="I998" s="18"/>
      <c r="J998" s="14"/>
    </row>
    <row r="999" spans="7:10" s="12" customFormat="1" x14ac:dyDescent="0.25">
      <c r="G999" s="18"/>
      <c r="H999" s="18"/>
      <c r="I999" s="18"/>
      <c r="J999" s="14"/>
    </row>
    <row r="1000" spans="7:10" s="12" customFormat="1" x14ac:dyDescent="0.25">
      <c r="G1000" s="18"/>
      <c r="H1000" s="18"/>
      <c r="I1000" s="18"/>
      <c r="J1000" s="14"/>
    </row>
    <row r="1001" spans="7:10" s="12" customFormat="1" x14ac:dyDescent="0.25">
      <c r="G1001" s="18"/>
      <c r="H1001" s="18"/>
      <c r="I1001" s="18"/>
      <c r="J1001" s="14"/>
    </row>
    <row r="1002" spans="7:10" s="12" customFormat="1" x14ac:dyDescent="0.25">
      <c r="G1002" s="18"/>
      <c r="H1002" s="18"/>
      <c r="I1002" s="18"/>
      <c r="J1002" s="14"/>
    </row>
    <row r="1003" spans="7:10" s="12" customFormat="1" x14ac:dyDescent="0.25">
      <c r="G1003" s="18"/>
      <c r="H1003" s="18"/>
      <c r="I1003" s="18"/>
      <c r="J1003" s="14"/>
    </row>
    <row r="1004" spans="7:10" s="12" customFormat="1" x14ac:dyDescent="0.25">
      <c r="G1004" s="18"/>
      <c r="H1004" s="18"/>
      <c r="I1004" s="18"/>
      <c r="J1004" s="14"/>
    </row>
    <row r="1005" spans="7:10" s="12" customFormat="1" x14ac:dyDescent="0.25">
      <c r="G1005" s="18"/>
      <c r="H1005" s="18"/>
      <c r="I1005" s="18"/>
      <c r="J1005" s="14"/>
    </row>
    <row r="1006" spans="7:10" s="12" customFormat="1" x14ac:dyDescent="0.25">
      <c r="G1006" s="18"/>
      <c r="H1006" s="18"/>
      <c r="I1006" s="18"/>
      <c r="J1006" s="14"/>
    </row>
    <row r="1007" spans="7:10" s="12" customFormat="1" x14ac:dyDescent="0.25">
      <c r="G1007" s="18"/>
      <c r="H1007" s="18"/>
      <c r="I1007" s="18"/>
      <c r="J1007" s="14"/>
    </row>
    <row r="1008" spans="7:10" s="12" customFormat="1" x14ac:dyDescent="0.25">
      <c r="G1008" s="18"/>
      <c r="H1008" s="18"/>
      <c r="I1008" s="18"/>
      <c r="J1008" s="14"/>
    </row>
    <row r="1009" spans="7:10" s="12" customFormat="1" x14ac:dyDescent="0.25">
      <c r="G1009" s="18"/>
      <c r="H1009" s="18"/>
      <c r="I1009" s="18"/>
      <c r="J1009" s="14"/>
    </row>
    <row r="1010" spans="7:10" s="12" customFormat="1" x14ac:dyDescent="0.25">
      <c r="G1010" s="18"/>
      <c r="H1010" s="18"/>
      <c r="I1010" s="18"/>
      <c r="J1010" s="14"/>
    </row>
    <row r="1011" spans="7:10" s="12" customFormat="1" x14ac:dyDescent="0.25">
      <c r="G1011" s="18"/>
      <c r="H1011" s="18"/>
      <c r="I1011" s="18"/>
      <c r="J1011" s="14"/>
    </row>
    <row r="1012" spans="7:10" s="12" customFormat="1" x14ac:dyDescent="0.25">
      <c r="G1012" s="18"/>
      <c r="H1012" s="18"/>
      <c r="I1012" s="18"/>
      <c r="J1012" s="14"/>
    </row>
    <row r="1013" spans="7:10" s="12" customFormat="1" x14ac:dyDescent="0.25">
      <c r="G1013" s="18"/>
      <c r="H1013" s="18"/>
      <c r="I1013" s="18"/>
      <c r="J1013" s="14"/>
    </row>
    <row r="1014" spans="7:10" s="12" customFormat="1" x14ac:dyDescent="0.25">
      <c r="G1014" s="18"/>
      <c r="H1014" s="18"/>
      <c r="I1014" s="18"/>
      <c r="J1014" s="14"/>
    </row>
    <row r="1015" spans="7:10" s="12" customFormat="1" x14ac:dyDescent="0.25">
      <c r="G1015" s="18"/>
      <c r="H1015" s="18"/>
      <c r="I1015" s="18"/>
      <c r="J1015" s="14"/>
    </row>
    <row r="1016" spans="7:10" s="12" customFormat="1" x14ac:dyDescent="0.25">
      <c r="G1016" s="18"/>
      <c r="H1016" s="18"/>
      <c r="I1016" s="18"/>
      <c r="J1016" s="14"/>
    </row>
    <row r="1017" spans="7:10" s="12" customFormat="1" x14ac:dyDescent="0.25">
      <c r="G1017" s="18"/>
      <c r="H1017" s="18"/>
      <c r="I1017" s="18"/>
      <c r="J1017" s="14"/>
    </row>
    <row r="1018" spans="7:10" s="12" customFormat="1" x14ac:dyDescent="0.25">
      <c r="G1018" s="18"/>
      <c r="H1018" s="18"/>
      <c r="I1018" s="18"/>
      <c r="J1018" s="14"/>
    </row>
    <row r="1019" spans="7:10" s="12" customFormat="1" x14ac:dyDescent="0.25">
      <c r="G1019" s="18"/>
      <c r="H1019" s="18"/>
      <c r="I1019" s="18"/>
      <c r="J1019" s="14"/>
    </row>
    <row r="1020" spans="7:10" s="12" customFormat="1" x14ac:dyDescent="0.25">
      <c r="G1020" s="18"/>
      <c r="H1020" s="18"/>
      <c r="I1020" s="18"/>
      <c r="J1020" s="14"/>
    </row>
    <row r="1021" spans="7:10" s="12" customFormat="1" x14ac:dyDescent="0.25">
      <c r="G1021" s="18"/>
      <c r="H1021" s="18"/>
      <c r="I1021" s="18"/>
      <c r="J1021" s="14"/>
    </row>
    <row r="1022" spans="7:10" s="12" customFormat="1" x14ac:dyDescent="0.25">
      <c r="G1022" s="18"/>
      <c r="H1022" s="18"/>
      <c r="I1022" s="18"/>
      <c r="J1022" s="14"/>
    </row>
    <row r="1023" spans="7:10" s="12" customFormat="1" x14ac:dyDescent="0.25">
      <c r="G1023" s="18"/>
      <c r="H1023" s="18"/>
      <c r="I1023" s="18"/>
      <c r="J1023" s="14"/>
    </row>
    <row r="1024" spans="7:10" s="12" customFormat="1" x14ac:dyDescent="0.25">
      <c r="G1024" s="18"/>
      <c r="H1024" s="18"/>
      <c r="I1024" s="18"/>
      <c r="J1024" s="14"/>
    </row>
    <row r="1025" spans="7:10" s="12" customFormat="1" x14ac:dyDescent="0.25">
      <c r="G1025" s="18"/>
      <c r="H1025" s="18"/>
      <c r="I1025" s="18"/>
      <c r="J1025" s="14"/>
    </row>
    <row r="1026" spans="7:10" s="12" customFormat="1" x14ac:dyDescent="0.25">
      <c r="G1026" s="18"/>
      <c r="H1026" s="18"/>
      <c r="I1026" s="18"/>
      <c r="J1026" s="14"/>
    </row>
    <row r="1027" spans="7:10" s="12" customFormat="1" x14ac:dyDescent="0.25">
      <c r="G1027" s="18"/>
      <c r="H1027" s="18"/>
      <c r="I1027" s="18"/>
      <c r="J1027" s="14"/>
    </row>
    <row r="1028" spans="7:10" s="12" customFormat="1" x14ac:dyDescent="0.25">
      <c r="G1028" s="18"/>
      <c r="H1028" s="18"/>
      <c r="I1028" s="18"/>
      <c r="J1028" s="14"/>
    </row>
    <row r="1029" spans="7:10" s="12" customFormat="1" x14ac:dyDescent="0.25">
      <c r="G1029" s="18"/>
      <c r="H1029" s="18"/>
      <c r="I1029" s="18"/>
      <c r="J1029" s="14"/>
    </row>
    <row r="1030" spans="7:10" s="12" customFormat="1" x14ac:dyDescent="0.25">
      <c r="G1030" s="18"/>
      <c r="H1030" s="18"/>
      <c r="I1030" s="18"/>
      <c r="J1030" s="14"/>
    </row>
    <row r="1031" spans="7:10" s="12" customFormat="1" x14ac:dyDescent="0.25">
      <c r="G1031" s="18"/>
      <c r="H1031" s="18"/>
      <c r="I1031" s="18"/>
      <c r="J1031" s="14"/>
    </row>
    <row r="1032" spans="7:10" s="12" customFormat="1" x14ac:dyDescent="0.25">
      <c r="G1032" s="18"/>
      <c r="H1032" s="18"/>
      <c r="I1032" s="18"/>
      <c r="J1032" s="14"/>
    </row>
    <row r="1033" spans="7:10" s="12" customFormat="1" x14ac:dyDescent="0.25">
      <c r="G1033" s="18"/>
      <c r="H1033" s="18"/>
      <c r="I1033" s="18"/>
      <c r="J1033" s="14"/>
    </row>
    <row r="1034" spans="7:10" s="12" customFormat="1" x14ac:dyDescent="0.25">
      <c r="G1034" s="18"/>
      <c r="H1034" s="18"/>
      <c r="I1034" s="18"/>
      <c r="J1034" s="14"/>
    </row>
    <row r="1035" spans="7:10" s="12" customFormat="1" x14ac:dyDescent="0.25">
      <c r="G1035" s="18"/>
      <c r="H1035" s="18"/>
      <c r="I1035" s="18"/>
      <c r="J1035" s="14"/>
    </row>
    <row r="1036" spans="7:10" s="12" customFormat="1" x14ac:dyDescent="0.25">
      <c r="G1036" s="18"/>
      <c r="H1036" s="18"/>
      <c r="I1036" s="18"/>
      <c r="J1036" s="14"/>
    </row>
    <row r="1037" spans="7:10" s="12" customFormat="1" x14ac:dyDescent="0.25">
      <c r="G1037" s="18"/>
      <c r="H1037" s="18"/>
      <c r="I1037" s="18"/>
      <c r="J1037" s="14"/>
    </row>
    <row r="1038" spans="7:10" s="12" customFormat="1" x14ac:dyDescent="0.25">
      <c r="G1038" s="18"/>
      <c r="H1038" s="18"/>
      <c r="I1038" s="18"/>
      <c r="J1038" s="14"/>
    </row>
    <row r="1039" spans="7:10" s="12" customFormat="1" x14ac:dyDescent="0.25">
      <c r="G1039" s="18"/>
      <c r="H1039" s="18"/>
      <c r="I1039" s="18"/>
      <c r="J1039" s="14"/>
    </row>
    <row r="1040" spans="7:10" s="12" customFormat="1" x14ac:dyDescent="0.25">
      <c r="G1040" s="18"/>
      <c r="H1040" s="18"/>
      <c r="I1040" s="18"/>
      <c r="J1040" s="14"/>
    </row>
    <row r="1041" spans="7:10" s="12" customFormat="1" x14ac:dyDescent="0.25">
      <c r="G1041" s="18"/>
      <c r="H1041" s="18"/>
      <c r="I1041" s="18"/>
      <c r="J1041" s="14"/>
    </row>
    <row r="1042" spans="7:10" s="12" customFormat="1" x14ac:dyDescent="0.25">
      <c r="G1042" s="18"/>
      <c r="H1042" s="18"/>
      <c r="I1042" s="18"/>
      <c r="J1042" s="14"/>
    </row>
    <row r="1043" spans="7:10" s="12" customFormat="1" x14ac:dyDescent="0.25">
      <c r="G1043" s="18"/>
      <c r="H1043" s="18"/>
      <c r="I1043" s="18"/>
      <c r="J1043" s="14"/>
    </row>
    <row r="1044" spans="7:10" s="12" customFormat="1" x14ac:dyDescent="0.25">
      <c r="G1044" s="18"/>
      <c r="H1044" s="18"/>
      <c r="I1044" s="18"/>
      <c r="J1044" s="14"/>
    </row>
    <row r="1045" spans="7:10" s="12" customFormat="1" x14ac:dyDescent="0.25">
      <c r="G1045" s="18"/>
      <c r="H1045" s="18"/>
      <c r="I1045" s="18"/>
      <c r="J1045" s="14"/>
    </row>
    <row r="1046" spans="7:10" s="12" customFormat="1" x14ac:dyDescent="0.25">
      <c r="G1046" s="18"/>
      <c r="H1046" s="18"/>
      <c r="I1046" s="18"/>
      <c r="J1046" s="14"/>
    </row>
    <row r="1047" spans="7:10" s="12" customFormat="1" x14ac:dyDescent="0.25">
      <c r="G1047" s="18"/>
      <c r="H1047" s="18"/>
      <c r="I1047" s="18"/>
      <c r="J1047" s="14"/>
    </row>
    <row r="1048" spans="7:10" s="12" customFormat="1" x14ac:dyDescent="0.25">
      <c r="G1048" s="18"/>
      <c r="H1048" s="18"/>
      <c r="I1048" s="18"/>
      <c r="J1048" s="14"/>
    </row>
    <row r="1049" spans="7:10" s="12" customFormat="1" x14ac:dyDescent="0.25">
      <c r="G1049" s="18"/>
      <c r="H1049" s="18"/>
      <c r="I1049" s="18"/>
      <c r="J1049" s="14"/>
    </row>
    <row r="1050" spans="7:10" s="12" customFormat="1" x14ac:dyDescent="0.25">
      <c r="G1050" s="18"/>
      <c r="H1050" s="18"/>
      <c r="I1050" s="18"/>
      <c r="J1050" s="14"/>
    </row>
    <row r="1051" spans="7:10" s="12" customFormat="1" x14ac:dyDescent="0.25">
      <c r="G1051" s="18"/>
      <c r="H1051" s="18"/>
      <c r="I1051" s="18"/>
      <c r="J1051" s="14"/>
    </row>
    <row r="1052" spans="7:10" s="12" customFormat="1" x14ac:dyDescent="0.25">
      <c r="G1052" s="18"/>
      <c r="H1052" s="18"/>
      <c r="I1052" s="18"/>
      <c r="J1052" s="14"/>
    </row>
    <row r="1053" spans="7:10" s="12" customFormat="1" x14ac:dyDescent="0.25">
      <c r="G1053" s="18"/>
      <c r="H1053" s="18"/>
      <c r="I1053" s="18"/>
      <c r="J1053" s="14"/>
    </row>
    <row r="1054" spans="7:10" s="12" customFormat="1" x14ac:dyDescent="0.25">
      <c r="G1054" s="18"/>
      <c r="H1054" s="18"/>
      <c r="I1054" s="18"/>
      <c r="J1054" s="14"/>
    </row>
    <row r="1055" spans="7:10" s="12" customFormat="1" x14ac:dyDescent="0.25">
      <c r="G1055" s="18"/>
      <c r="H1055" s="18"/>
      <c r="I1055" s="18"/>
      <c r="J1055" s="14"/>
    </row>
    <row r="1056" spans="7:10" s="12" customFormat="1" x14ac:dyDescent="0.25">
      <c r="G1056" s="18"/>
      <c r="H1056" s="18"/>
      <c r="I1056" s="18"/>
      <c r="J1056" s="14"/>
    </row>
    <row r="1057" spans="7:10" s="12" customFormat="1" x14ac:dyDescent="0.25">
      <c r="G1057" s="18"/>
      <c r="H1057" s="18"/>
      <c r="I1057" s="18"/>
      <c r="J1057" s="14"/>
    </row>
    <row r="1058" spans="7:10" s="12" customFormat="1" x14ac:dyDescent="0.25">
      <c r="G1058" s="18"/>
      <c r="H1058" s="18"/>
      <c r="I1058" s="18"/>
      <c r="J1058" s="14"/>
    </row>
    <row r="1059" spans="7:10" s="12" customFormat="1" x14ac:dyDescent="0.25">
      <c r="G1059" s="18"/>
      <c r="H1059" s="18"/>
      <c r="I1059" s="18"/>
      <c r="J1059" s="14"/>
    </row>
    <row r="1060" spans="7:10" s="12" customFormat="1" x14ac:dyDescent="0.25">
      <c r="G1060" s="18"/>
      <c r="H1060" s="18"/>
      <c r="I1060" s="18"/>
      <c r="J1060" s="14"/>
    </row>
    <row r="1061" spans="7:10" s="12" customFormat="1" x14ac:dyDescent="0.25">
      <c r="G1061" s="18"/>
      <c r="H1061" s="18"/>
      <c r="I1061" s="18"/>
      <c r="J1061" s="14"/>
    </row>
    <row r="1062" spans="7:10" s="12" customFormat="1" x14ac:dyDescent="0.25">
      <c r="G1062" s="18"/>
      <c r="H1062" s="18"/>
      <c r="I1062" s="18"/>
      <c r="J1062" s="14"/>
    </row>
    <row r="1063" spans="7:10" s="12" customFormat="1" x14ac:dyDescent="0.25">
      <c r="G1063" s="18"/>
      <c r="H1063" s="18"/>
      <c r="I1063" s="18"/>
      <c r="J1063" s="14"/>
    </row>
    <row r="1064" spans="7:10" s="12" customFormat="1" x14ac:dyDescent="0.25">
      <c r="G1064" s="18"/>
      <c r="H1064" s="18"/>
      <c r="I1064" s="18"/>
      <c r="J1064" s="14"/>
    </row>
    <row r="1065" spans="7:10" s="12" customFormat="1" x14ac:dyDescent="0.25">
      <c r="G1065" s="18"/>
      <c r="H1065" s="18"/>
      <c r="I1065" s="18"/>
      <c r="J1065" s="14"/>
    </row>
    <row r="1066" spans="7:10" s="12" customFormat="1" x14ac:dyDescent="0.25">
      <c r="G1066" s="18"/>
      <c r="H1066" s="18"/>
      <c r="I1066" s="18"/>
      <c r="J1066" s="14"/>
    </row>
    <row r="1067" spans="7:10" s="12" customFormat="1" x14ac:dyDescent="0.25">
      <c r="G1067" s="18"/>
      <c r="H1067" s="18"/>
      <c r="I1067" s="18"/>
      <c r="J1067" s="14"/>
    </row>
    <row r="1068" spans="7:10" s="12" customFormat="1" x14ac:dyDescent="0.25">
      <c r="G1068" s="18"/>
      <c r="H1068" s="18"/>
      <c r="I1068" s="18"/>
      <c r="J1068" s="14"/>
    </row>
    <row r="1069" spans="7:10" s="12" customFormat="1" x14ac:dyDescent="0.25">
      <c r="G1069" s="18"/>
      <c r="H1069" s="18"/>
      <c r="I1069" s="18"/>
      <c r="J1069" s="14"/>
    </row>
    <row r="1070" spans="7:10" s="12" customFormat="1" x14ac:dyDescent="0.25">
      <c r="G1070" s="18"/>
      <c r="H1070" s="18"/>
      <c r="I1070" s="18"/>
      <c r="J1070" s="14"/>
    </row>
    <row r="1071" spans="7:10" s="12" customFormat="1" x14ac:dyDescent="0.25">
      <c r="G1071" s="18"/>
      <c r="H1071" s="18"/>
      <c r="I1071" s="18"/>
      <c r="J1071" s="14"/>
    </row>
    <row r="1072" spans="7:10" s="12" customFormat="1" x14ac:dyDescent="0.25">
      <c r="G1072" s="18"/>
      <c r="H1072" s="18"/>
      <c r="I1072" s="18"/>
      <c r="J1072" s="14"/>
    </row>
    <row r="1073" spans="7:10" s="12" customFormat="1" x14ac:dyDescent="0.25">
      <c r="G1073" s="18"/>
      <c r="H1073" s="18"/>
      <c r="I1073" s="18"/>
      <c r="J1073" s="14"/>
    </row>
    <row r="1074" spans="7:10" s="12" customFormat="1" x14ac:dyDescent="0.25">
      <c r="G1074" s="18"/>
      <c r="H1074" s="18"/>
      <c r="I1074" s="18"/>
      <c r="J1074" s="14"/>
    </row>
    <row r="1075" spans="7:10" s="12" customFormat="1" x14ac:dyDescent="0.25">
      <c r="G1075" s="18"/>
      <c r="H1075" s="18"/>
      <c r="I1075" s="18"/>
      <c r="J1075" s="14"/>
    </row>
    <row r="1076" spans="7:10" s="12" customFormat="1" x14ac:dyDescent="0.25">
      <c r="G1076" s="18"/>
      <c r="H1076" s="18"/>
      <c r="I1076" s="18"/>
      <c r="J1076" s="14"/>
    </row>
    <row r="1077" spans="7:10" s="12" customFormat="1" x14ac:dyDescent="0.25">
      <c r="G1077" s="18"/>
      <c r="H1077" s="18"/>
      <c r="I1077" s="18"/>
      <c r="J1077" s="14"/>
    </row>
    <row r="1078" spans="7:10" s="12" customFormat="1" x14ac:dyDescent="0.25">
      <c r="G1078" s="18"/>
      <c r="H1078" s="18"/>
      <c r="I1078" s="18"/>
      <c r="J1078" s="14"/>
    </row>
    <row r="1079" spans="7:10" s="12" customFormat="1" x14ac:dyDescent="0.25">
      <c r="G1079" s="18"/>
      <c r="H1079" s="18"/>
      <c r="I1079" s="18"/>
      <c r="J1079" s="14"/>
    </row>
    <row r="1080" spans="7:10" s="12" customFormat="1" x14ac:dyDescent="0.25">
      <c r="G1080" s="18"/>
      <c r="H1080" s="18"/>
      <c r="I1080" s="18"/>
      <c r="J1080" s="14"/>
    </row>
    <row r="1081" spans="7:10" s="12" customFormat="1" x14ac:dyDescent="0.25">
      <c r="G1081" s="18"/>
      <c r="H1081" s="18"/>
      <c r="I1081" s="18"/>
      <c r="J1081" s="14"/>
    </row>
    <row r="1082" spans="7:10" s="12" customFormat="1" x14ac:dyDescent="0.25">
      <c r="G1082" s="18"/>
      <c r="H1082" s="18"/>
      <c r="I1082" s="18"/>
      <c r="J1082" s="14"/>
    </row>
    <row r="1083" spans="7:10" s="12" customFormat="1" x14ac:dyDescent="0.25">
      <c r="G1083" s="18"/>
      <c r="H1083" s="18"/>
      <c r="I1083" s="18"/>
      <c r="J1083" s="14"/>
    </row>
    <row r="1084" spans="7:10" s="12" customFormat="1" x14ac:dyDescent="0.25">
      <c r="G1084" s="18"/>
      <c r="H1084" s="18"/>
      <c r="I1084" s="18"/>
      <c r="J1084" s="14"/>
    </row>
    <row r="1085" spans="7:10" s="12" customFormat="1" x14ac:dyDescent="0.25">
      <c r="G1085" s="18"/>
      <c r="H1085" s="18"/>
      <c r="I1085" s="18"/>
      <c r="J1085" s="14"/>
    </row>
    <row r="1086" spans="7:10" s="12" customFormat="1" x14ac:dyDescent="0.25">
      <c r="G1086" s="18"/>
      <c r="H1086" s="18"/>
      <c r="I1086" s="18"/>
      <c r="J1086" s="14"/>
    </row>
    <row r="1087" spans="7:10" s="12" customFormat="1" x14ac:dyDescent="0.25">
      <c r="G1087" s="18"/>
      <c r="H1087" s="18"/>
      <c r="I1087" s="18"/>
      <c r="J1087" s="14"/>
    </row>
    <row r="1088" spans="7:10" s="12" customFormat="1" x14ac:dyDescent="0.25">
      <c r="G1088" s="18"/>
      <c r="H1088" s="18"/>
      <c r="I1088" s="18"/>
      <c r="J1088" s="14"/>
    </row>
    <row r="1089" spans="7:10" s="12" customFormat="1" x14ac:dyDescent="0.25">
      <c r="G1089" s="18"/>
      <c r="H1089" s="18"/>
      <c r="I1089" s="18"/>
      <c r="J1089" s="14"/>
    </row>
    <row r="1090" spans="7:10" s="12" customFormat="1" x14ac:dyDescent="0.25">
      <c r="G1090" s="18"/>
      <c r="H1090" s="18"/>
      <c r="I1090" s="18"/>
      <c r="J1090" s="14"/>
    </row>
    <row r="1091" spans="7:10" s="12" customFormat="1" x14ac:dyDescent="0.25">
      <c r="G1091" s="18"/>
      <c r="H1091" s="18"/>
      <c r="I1091" s="18"/>
      <c r="J1091" s="14"/>
    </row>
    <row r="1092" spans="7:10" s="12" customFormat="1" x14ac:dyDescent="0.25">
      <c r="G1092" s="18"/>
      <c r="H1092" s="18"/>
      <c r="I1092" s="18"/>
      <c r="J1092" s="14"/>
    </row>
    <row r="1093" spans="7:10" s="12" customFormat="1" x14ac:dyDescent="0.25">
      <c r="G1093" s="18"/>
      <c r="H1093" s="18"/>
      <c r="I1093" s="18"/>
      <c r="J1093" s="14"/>
    </row>
    <row r="1094" spans="7:10" s="12" customFormat="1" x14ac:dyDescent="0.25">
      <c r="G1094" s="18"/>
      <c r="H1094" s="18"/>
      <c r="I1094" s="18"/>
      <c r="J1094" s="14"/>
    </row>
    <row r="1095" spans="7:10" s="12" customFormat="1" x14ac:dyDescent="0.25">
      <c r="G1095" s="18"/>
      <c r="H1095" s="18"/>
      <c r="I1095" s="18"/>
      <c r="J1095" s="14"/>
    </row>
    <row r="1096" spans="7:10" s="12" customFormat="1" x14ac:dyDescent="0.25">
      <c r="G1096" s="18"/>
      <c r="H1096" s="18"/>
      <c r="I1096" s="18"/>
      <c r="J1096" s="14"/>
    </row>
    <row r="1097" spans="7:10" s="12" customFormat="1" x14ac:dyDescent="0.25">
      <c r="G1097" s="18"/>
      <c r="H1097" s="18"/>
      <c r="I1097" s="18"/>
      <c r="J1097" s="14"/>
    </row>
    <row r="1098" spans="7:10" s="12" customFormat="1" x14ac:dyDescent="0.25">
      <c r="G1098" s="18"/>
      <c r="H1098" s="18"/>
      <c r="I1098" s="18"/>
      <c r="J1098" s="14"/>
    </row>
    <row r="1099" spans="7:10" s="12" customFormat="1" x14ac:dyDescent="0.25">
      <c r="G1099" s="18"/>
      <c r="H1099" s="18"/>
      <c r="I1099" s="18"/>
      <c r="J1099" s="14"/>
    </row>
    <row r="1100" spans="7:10" s="12" customFormat="1" x14ac:dyDescent="0.25">
      <c r="G1100" s="18"/>
      <c r="H1100" s="18"/>
      <c r="I1100" s="18"/>
      <c r="J1100" s="14"/>
    </row>
    <row r="1101" spans="7:10" s="12" customFormat="1" x14ac:dyDescent="0.25">
      <c r="G1101" s="18"/>
      <c r="H1101" s="18"/>
      <c r="I1101" s="18"/>
      <c r="J1101" s="14"/>
    </row>
    <row r="1102" spans="7:10" s="12" customFormat="1" x14ac:dyDescent="0.25">
      <c r="G1102" s="18"/>
      <c r="H1102" s="18"/>
      <c r="I1102" s="18"/>
      <c r="J1102" s="14"/>
    </row>
    <row r="1103" spans="7:10" s="12" customFormat="1" x14ac:dyDescent="0.25">
      <c r="G1103" s="18"/>
      <c r="H1103" s="18"/>
      <c r="I1103" s="18"/>
      <c r="J1103" s="14"/>
    </row>
    <row r="1104" spans="7:10" s="12" customFormat="1" x14ac:dyDescent="0.25">
      <c r="G1104" s="18"/>
      <c r="H1104" s="18"/>
      <c r="I1104" s="18"/>
      <c r="J1104" s="14"/>
    </row>
    <row r="1105" spans="7:10" s="12" customFormat="1" x14ac:dyDescent="0.25">
      <c r="G1105" s="18"/>
      <c r="H1105" s="18"/>
      <c r="I1105" s="18"/>
      <c r="J1105" s="14"/>
    </row>
    <row r="1106" spans="7:10" s="12" customFormat="1" x14ac:dyDescent="0.25">
      <c r="G1106" s="18"/>
      <c r="H1106" s="18"/>
      <c r="I1106" s="18"/>
      <c r="J1106" s="14"/>
    </row>
    <row r="1107" spans="7:10" s="12" customFormat="1" x14ac:dyDescent="0.25">
      <c r="G1107" s="18"/>
      <c r="H1107" s="18"/>
      <c r="I1107" s="18"/>
      <c r="J1107" s="14"/>
    </row>
    <row r="1108" spans="7:10" s="12" customFormat="1" x14ac:dyDescent="0.25">
      <c r="G1108" s="18"/>
      <c r="H1108" s="18"/>
      <c r="I1108" s="18"/>
      <c r="J1108" s="14"/>
    </row>
    <row r="1109" spans="7:10" s="12" customFormat="1" x14ac:dyDescent="0.25">
      <c r="G1109" s="18"/>
      <c r="H1109" s="18"/>
      <c r="I1109" s="18"/>
      <c r="J1109" s="14"/>
    </row>
    <row r="1110" spans="7:10" s="12" customFormat="1" x14ac:dyDescent="0.25">
      <c r="G1110" s="18"/>
      <c r="H1110" s="18"/>
      <c r="I1110" s="18"/>
      <c r="J1110" s="14"/>
    </row>
    <row r="1111" spans="7:10" s="12" customFormat="1" x14ac:dyDescent="0.25">
      <c r="G1111" s="18"/>
      <c r="H1111" s="18"/>
      <c r="I1111" s="18"/>
      <c r="J1111" s="14"/>
    </row>
    <row r="1112" spans="7:10" s="12" customFormat="1" x14ac:dyDescent="0.25">
      <c r="G1112" s="18"/>
      <c r="H1112" s="18"/>
      <c r="I1112" s="18"/>
      <c r="J1112" s="14"/>
    </row>
    <row r="1113" spans="7:10" s="12" customFormat="1" x14ac:dyDescent="0.25">
      <c r="G1113" s="18"/>
      <c r="H1113" s="18"/>
      <c r="I1113" s="18"/>
      <c r="J1113" s="14"/>
    </row>
    <row r="1114" spans="7:10" s="12" customFormat="1" x14ac:dyDescent="0.25">
      <c r="G1114" s="18"/>
      <c r="H1114" s="18"/>
      <c r="I1114" s="18"/>
      <c r="J1114" s="14"/>
    </row>
    <row r="1115" spans="7:10" s="12" customFormat="1" x14ac:dyDescent="0.25">
      <c r="G1115" s="18"/>
      <c r="H1115" s="18"/>
      <c r="I1115" s="18"/>
      <c r="J1115" s="14"/>
    </row>
    <row r="1116" spans="7:10" s="12" customFormat="1" x14ac:dyDescent="0.25">
      <c r="G1116" s="18"/>
      <c r="H1116" s="18"/>
      <c r="I1116" s="18"/>
      <c r="J1116" s="14"/>
    </row>
    <row r="1117" spans="7:10" s="12" customFormat="1" x14ac:dyDescent="0.25">
      <c r="G1117" s="18"/>
      <c r="H1117" s="18"/>
      <c r="I1117" s="18"/>
      <c r="J1117" s="14"/>
    </row>
    <row r="1118" spans="7:10" s="12" customFormat="1" x14ac:dyDescent="0.25">
      <c r="G1118" s="18"/>
      <c r="H1118" s="18"/>
      <c r="I1118" s="18"/>
      <c r="J1118" s="14"/>
    </row>
    <row r="1119" spans="7:10" s="12" customFormat="1" x14ac:dyDescent="0.25">
      <c r="G1119" s="18"/>
      <c r="H1119" s="18"/>
      <c r="I1119" s="18"/>
      <c r="J1119" s="14"/>
    </row>
    <row r="1120" spans="7:10" s="12" customFormat="1" x14ac:dyDescent="0.25">
      <c r="G1120" s="18"/>
      <c r="H1120" s="18"/>
      <c r="I1120" s="18"/>
      <c r="J1120" s="14"/>
    </row>
    <row r="1121" spans="7:10" s="12" customFormat="1" x14ac:dyDescent="0.25">
      <c r="G1121" s="18"/>
      <c r="H1121" s="18"/>
      <c r="I1121" s="18"/>
      <c r="J1121" s="14"/>
    </row>
    <row r="1122" spans="7:10" s="12" customFormat="1" x14ac:dyDescent="0.25">
      <c r="G1122" s="18"/>
      <c r="H1122" s="18"/>
      <c r="I1122" s="18"/>
      <c r="J1122" s="14"/>
    </row>
    <row r="1123" spans="7:10" s="12" customFormat="1" x14ac:dyDescent="0.25">
      <c r="G1123" s="18"/>
      <c r="H1123" s="18"/>
      <c r="I1123" s="18"/>
      <c r="J1123" s="14"/>
    </row>
    <row r="1124" spans="7:10" s="12" customFormat="1" x14ac:dyDescent="0.25">
      <c r="G1124" s="18"/>
      <c r="H1124" s="18"/>
      <c r="I1124" s="18"/>
      <c r="J1124" s="14"/>
    </row>
    <row r="1125" spans="7:10" s="12" customFormat="1" x14ac:dyDescent="0.25">
      <c r="G1125" s="18"/>
      <c r="H1125" s="18"/>
      <c r="I1125" s="18"/>
      <c r="J1125" s="14"/>
    </row>
    <row r="1126" spans="7:10" s="12" customFormat="1" x14ac:dyDescent="0.25">
      <c r="G1126" s="18"/>
      <c r="H1126" s="18"/>
      <c r="I1126" s="18"/>
      <c r="J1126" s="14"/>
    </row>
    <row r="1127" spans="7:10" s="12" customFormat="1" x14ac:dyDescent="0.25">
      <c r="G1127" s="18"/>
      <c r="H1127" s="18"/>
      <c r="I1127" s="18"/>
      <c r="J1127" s="14"/>
    </row>
    <row r="1128" spans="7:10" s="12" customFormat="1" x14ac:dyDescent="0.25">
      <c r="G1128" s="18"/>
      <c r="H1128" s="18"/>
      <c r="I1128" s="18"/>
      <c r="J1128" s="14"/>
    </row>
    <row r="1129" spans="7:10" s="12" customFormat="1" x14ac:dyDescent="0.25">
      <c r="G1129" s="18"/>
      <c r="H1129" s="18"/>
      <c r="I1129" s="18"/>
      <c r="J1129" s="14"/>
    </row>
    <row r="1130" spans="7:10" s="12" customFormat="1" x14ac:dyDescent="0.25">
      <c r="G1130" s="18"/>
      <c r="H1130" s="18"/>
      <c r="I1130" s="18"/>
      <c r="J1130" s="14"/>
    </row>
    <row r="1131" spans="7:10" s="12" customFormat="1" x14ac:dyDescent="0.25">
      <c r="G1131" s="18"/>
      <c r="H1131" s="18"/>
      <c r="I1131" s="18"/>
      <c r="J1131" s="14"/>
    </row>
    <row r="1132" spans="7:10" s="12" customFormat="1" x14ac:dyDescent="0.25">
      <c r="G1132" s="18"/>
      <c r="H1132" s="18"/>
      <c r="I1132" s="18"/>
      <c r="J1132" s="14"/>
    </row>
    <row r="1133" spans="7:10" s="12" customFormat="1" x14ac:dyDescent="0.25">
      <c r="G1133" s="18"/>
      <c r="H1133" s="18"/>
      <c r="I1133" s="18"/>
      <c r="J1133" s="14"/>
    </row>
    <row r="1134" spans="7:10" s="12" customFormat="1" x14ac:dyDescent="0.25">
      <c r="G1134" s="18"/>
      <c r="H1134" s="18"/>
      <c r="I1134" s="18"/>
      <c r="J1134" s="14"/>
    </row>
    <row r="1135" spans="7:10" s="12" customFormat="1" x14ac:dyDescent="0.25">
      <c r="G1135" s="18"/>
      <c r="H1135" s="18"/>
      <c r="I1135" s="18"/>
      <c r="J1135" s="14"/>
    </row>
    <row r="1136" spans="7:10" s="12" customFormat="1" x14ac:dyDescent="0.25">
      <c r="G1136" s="18"/>
      <c r="H1136" s="18"/>
      <c r="I1136" s="18"/>
      <c r="J1136" s="14"/>
    </row>
    <row r="1137" spans="7:10" s="12" customFormat="1" x14ac:dyDescent="0.25">
      <c r="G1137" s="18"/>
      <c r="H1137" s="18"/>
      <c r="I1137" s="18"/>
      <c r="J1137" s="14"/>
    </row>
    <row r="1138" spans="7:10" s="12" customFormat="1" x14ac:dyDescent="0.25">
      <c r="G1138" s="18"/>
      <c r="H1138" s="18"/>
      <c r="I1138" s="18"/>
      <c r="J1138" s="14"/>
    </row>
    <row r="1139" spans="7:10" s="12" customFormat="1" x14ac:dyDescent="0.25">
      <c r="G1139" s="18"/>
      <c r="H1139" s="18"/>
      <c r="I1139" s="18"/>
      <c r="J1139" s="14"/>
    </row>
    <row r="1140" spans="7:10" s="12" customFormat="1" x14ac:dyDescent="0.25">
      <c r="G1140" s="18"/>
      <c r="H1140" s="18"/>
      <c r="I1140" s="18"/>
      <c r="J1140" s="14"/>
    </row>
    <row r="1141" spans="7:10" s="12" customFormat="1" x14ac:dyDescent="0.25">
      <c r="G1141" s="18"/>
      <c r="H1141" s="18"/>
      <c r="I1141" s="18"/>
      <c r="J1141" s="14"/>
    </row>
    <row r="1142" spans="7:10" s="12" customFormat="1" x14ac:dyDescent="0.25">
      <c r="G1142" s="18"/>
      <c r="H1142" s="18"/>
      <c r="I1142" s="18"/>
      <c r="J1142" s="14"/>
    </row>
    <row r="1143" spans="7:10" s="12" customFormat="1" x14ac:dyDescent="0.25">
      <c r="G1143" s="18"/>
      <c r="H1143" s="18"/>
      <c r="I1143" s="18"/>
      <c r="J1143" s="14"/>
    </row>
    <row r="1144" spans="7:10" s="12" customFormat="1" x14ac:dyDescent="0.25">
      <c r="G1144" s="18"/>
      <c r="H1144" s="18"/>
      <c r="I1144" s="18"/>
      <c r="J1144" s="14"/>
    </row>
    <row r="1145" spans="7:10" s="12" customFormat="1" x14ac:dyDescent="0.25">
      <c r="G1145" s="18"/>
      <c r="H1145" s="18"/>
      <c r="I1145" s="18"/>
      <c r="J1145" s="14"/>
    </row>
    <row r="1146" spans="7:10" s="12" customFormat="1" x14ac:dyDescent="0.25">
      <c r="G1146" s="18"/>
      <c r="H1146" s="18"/>
      <c r="I1146" s="18"/>
      <c r="J1146" s="14"/>
    </row>
    <row r="1147" spans="7:10" s="12" customFormat="1" x14ac:dyDescent="0.25">
      <c r="G1147" s="18"/>
      <c r="H1147" s="18"/>
      <c r="I1147" s="18"/>
      <c r="J1147" s="14"/>
    </row>
    <row r="1148" spans="7:10" s="12" customFormat="1" x14ac:dyDescent="0.25">
      <c r="G1148" s="18"/>
      <c r="H1148" s="18"/>
      <c r="I1148" s="18"/>
      <c r="J1148" s="14"/>
    </row>
    <row r="1149" spans="7:10" s="12" customFormat="1" x14ac:dyDescent="0.25">
      <c r="G1149" s="18"/>
      <c r="H1149" s="18"/>
      <c r="I1149" s="18"/>
      <c r="J1149" s="14"/>
    </row>
    <row r="1150" spans="7:10" s="12" customFormat="1" x14ac:dyDescent="0.25">
      <c r="G1150" s="18"/>
      <c r="H1150" s="18"/>
      <c r="I1150" s="18"/>
      <c r="J1150" s="14"/>
    </row>
    <row r="1151" spans="7:10" s="12" customFormat="1" x14ac:dyDescent="0.25">
      <c r="G1151" s="18"/>
      <c r="H1151" s="18"/>
      <c r="I1151" s="18"/>
      <c r="J1151" s="14"/>
    </row>
    <row r="1152" spans="7:10" s="12" customFormat="1" x14ac:dyDescent="0.25">
      <c r="G1152" s="18"/>
      <c r="H1152" s="18"/>
      <c r="I1152" s="18"/>
      <c r="J1152" s="14"/>
    </row>
    <row r="1153" spans="7:10" s="12" customFormat="1" x14ac:dyDescent="0.25">
      <c r="G1153" s="18"/>
      <c r="H1153" s="18"/>
      <c r="I1153" s="18"/>
      <c r="J1153" s="14"/>
    </row>
    <row r="1154" spans="7:10" s="12" customFormat="1" x14ac:dyDescent="0.25">
      <c r="G1154" s="18"/>
      <c r="H1154" s="18"/>
      <c r="I1154" s="18"/>
      <c r="J1154" s="14"/>
    </row>
    <row r="1155" spans="7:10" s="12" customFormat="1" x14ac:dyDescent="0.25">
      <c r="G1155" s="18"/>
      <c r="H1155" s="18"/>
      <c r="I1155" s="18"/>
      <c r="J1155" s="14"/>
    </row>
    <row r="1156" spans="7:10" s="12" customFormat="1" x14ac:dyDescent="0.25">
      <c r="G1156" s="18"/>
      <c r="H1156" s="18"/>
      <c r="I1156" s="18"/>
      <c r="J1156" s="14"/>
    </row>
    <row r="1157" spans="7:10" s="12" customFormat="1" x14ac:dyDescent="0.25">
      <c r="G1157" s="18"/>
      <c r="H1157" s="18"/>
      <c r="I1157" s="18"/>
      <c r="J1157" s="14"/>
    </row>
    <row r="1158" spans="7:10" s="12" customFormat="1" x14ac:dyDescent="0.25">
      <c r="G1158" s="18"/>
      <c r="H1158" s="18"/>
      <c r="I1158" s="18"/>
      <c r="J1158" s="14"/>
    </row>
    <row r="1159" spans="7:10" s="12" customFormat="1" x14ac:dyDescent="0.25">
      <c r="G1159" s="18"/>
      <c r="H1159" s="18"/>
      <c r="I1159" s="18"/>
      <c r="J1159" s="14"/>
    </row>
    <row r="1160" spans="7:10" s="12" customFormat="1" x14ac:dyDescent="0.25">
      <c r="G1160" s="18"/>
      <c r="H1160" s="18"/>
      <c r="I1160" s="18"/>
      <c r="J1160" s="14"/>
    </row>
    <row r="1161" spans="7:10" s="12" customFormat="1" x14ac:dyDescent="0.25">
      <c r="G1161" s="18"/>
      <c r="H1161" s="18"/>
      <c r="I1161" s="18"/>
      <c r="J1161" s="14"/>
    </row>
    <row r="1162" spans="7:10" s="12" customFormat="1" x14ac:dyDescent="0.25">
      <c r="G1162" s="18"/>
      <c r="H1162" s="18"/>
      <c r="I1162" s="18"/>
      <c r="J1162" s="14"/>
    </row>
    <row r="1163" spans="7:10" s="12" customFormat="1" x14ac:dyDescent="0.25">
      <c r="G1163" s="18"/>
      <c r="H1163" s="18"/>
      <c r="I1163" s="18"/>
      <c r="J1163" s="14"/>
    </row>
    <row r="1164" spans="7:10" s="12" customFormat="1" x14ac:dyDescent="0.25">
      <c r="G1164" s="18"/>
      <c r="H1164" s="18"/>
      <c r="I1164" s="18"/>
      <c r="J1164" s="14"/>
    </row>
    <row r="1165" spans="7:10" s="12" customFormat="1" x14ac:dyDescent="0.25">
      <c r="G1165" s="18"/>
      <c r="H1165" s="18"/>
      <c r="I1165" s="18"/>
      <c r="J1165" s="14"/>
    </row>
    <row r="1166" spans="7:10" s="12" customFormat="1" x14ac:dyDescent="0.25">
      <c r="G1166" s="18"/>
      <c r="H1166" s="18"/>
      <c r="I1166" s="18"/>
      <c r="J1166" s="14"/>
    </row>
    <row r="1167" spans="7:10" s="12" customFormat="1" x14ac:dyDescent="0.25">
      <c r="G1167" s="18"/>
      <c r="H1167" s="18"/>
      <c r="I1167" s="18"/>
      <c r="J1167" s="14"/>
    </row>
    <row r="1168" spans="7:10" s="12" customFormat="1" x14ac:dyDescent="0.25">
      <c r="G1168" s="18"/>
      <c r="H1168" s="18"/>
      <c r="I1168" s="18"/>
      <c r="J1168" s="14"/>
    </row>
    <row r="1169" spans="7:10" s="12" customFormat="1" x14ac:dyDescent="0.25">
      <c r="G1169" s="18"/>
      <c r="H1169" s="18"/>
      <c r="I1169" s="18"/>
      <c r="J1169" s="14"/>
    </row>
    <row r="1170" spans="7:10" s="12" customFormat="1" x14ac:dyDescent="0.25">
      <c r="G1170" s="18"/>
      <c r="H1170" s="18"/>
      <c r="I1170" s="18"/>
      <c r="J1170" s="14"/>
    </row>
    <row r="1171" spans="7:10" s="12" customFormat="1" x14ac:dyDescent="0.25">
      <c r="G1171" s="18"/>
      <c r="H1171" s="18"/>
      <c r="I1171" s="18"/>
      <c r="J1171" s="14"/>
    </row>
    <row r="1172" spans="7:10" s="12" customFormat="1" x14ac:dyDescent="0.25">
      <c r="G1172" s="18"/>
      <c r="H1172" s="18"/>
      <c r="I1172" s="18"/>
      <c r="J1172" s="14"/>
    </row>
    <row r="1173" spans="7:10" s="12" customFormat="1" x14ac:dyDescent="0.25">
      <c r="G1173" s="18"/>
      <c r="H1173" s="18"/>
      <c r="I1173" s="18"/>
      <c r="J1173" s="14"/>
    </row>
    <row r="1174" spans="7:10" s="12" customFormat="1" x14ac:dyDescent="0.25">
      <c r="G1174" s="18"/>
      <c r="H1174" s="18"/>
      <c r="I1174" s="18"/>
      <c r="J1174" s="14"/>
    </row>
    <row r="1175" spans="7:10" s="12" customFormat="1" x14ac:dyDescent="0.25">
      <c r="G1175" s="18"/>
      <c r="H1175" s="18"/>
      <c r="I1175" s="18"/>
      <c r="J1175" s="14"/>
    </row>
    <row r="1176" spans="7:10" s="12" customFormat="1" x14ac:dyDescent="0.25">
      <c r="G1176" s="18"/>
      <c r="H1176" s="18"/>
      <c r="I1176" s="18"/>
      <c r="J1176" s="14"/>
    </row>
    <row r="1177" spans="7:10" s="12" customFormat="1" x14ac:dyDescent="0.25">
      <c r="G1177" s="18"/>
      <c r="H1177" s="18"/>
      <c r="I1177" s="18"/>
      <c r="J1177" s="14"/>
    </row>
    <row r="1178" spans="7:10" s="12" customFormat="1" x14ac:dyDescent="0.25">
      <c r="G1178" s="18"/>
      <c r="H1178" s="18"/>
      <c r="I1178" s="18"/>
      <c r="J1178" s="14"/>
    </row>
    <row r="1179" spans="7:10" s="12" customFormat="1" x14ac:dyDescent="0.25">
      <c r="G1179" s="18"/>
      <c r="H1179" s="18"/>
      <c r="I1179" s="18"/>
      <c r="J1179" s="14"/>
    </row>
    <row r="1180" spans="7:10" s="12" customFormat="1" x14ac:dyDescent="0.25">
      <c r="G1180" s="18"/>
      <c r="H1180" s="18"/>
      <c r="I1180" s="18"/>
      <c r="J1180" s="14"/>
    </row>
    <row r="1181" spans="7:10" s="12" customFormat="1" x14ac:dyDescent="0.25">
      <c r="G1181" s="18"/>
      <c r="H1181" s="18"/>
      <c r="I1181" s="18"/>
      <c r="J1181" s="14"/>
    </row>
    <row r="1182" spans="7:10" s="12" customFormat="1" x14ac:dyDescent="0.25">
      <c r="G1182" s="18"/>
      <c r="H1182" s="18"/>
      <c r="I1182" s="18"/>
      <c r="J1182" s="14"/>
    </row>
    <row r="1183" spans="7:10" s="12" customFormat="1" x14ac:dyDescent="0.25">
      <c r="G1183" s="18"/>
      <c r="H1183" s="18"/>
      <c r="I1183" s="18"/>
      <c r="J1183" s="14"/>
    </row>
    <row r="1184" spans="7:10" s="12" customFormat="1" x14ac:dyDescent="0.25">
      <c r="G1184" s="18"/>
      <c r="H1184" s="18"/>
      <c r="I1184" s="18"/>
      <c r="J1184" s="14"/>
    </row>
    <row r="1185" spans="7:10" s="12" customFormat="1" x14ac:dyDescent="0.25">
      <c r="G1185" s="18"/>
      <c r="H1185" s="18"/>
      <c r="I1185" s="18"/>
      <c r="J1185" s="14"/>
    </row>
    <row r="1186" spans="7:10" s="12" customFormat="1" x14ac:dyDescent="0.25">
      <c r="G1186" s="18"/>
      <c r="H1186" s="18"/>
      <c r="I1186" s="18"/>
      <c r="J1186" s="14"/>
    </row>
    <row r="1187" spans="7:10" s="12" customFormat="1" x14ac:dyDescent="0.25">
      <c r="G1187" s="18"/>
      <c r="H1187" s="18"/>
      <c r="I1187" s="18"/>
      <c r="J1187" s="14"/>
    </row>
    <row r="1188" spans="7:10" s="12" customFormat="1" x14ac:dyDescent="0.25">
      <c r="G1188" s="18"/>
      <c r="H1188" s="18"/>
      <c r="I1188" s="18"/>
      <c r="J1188" s="14"/>
    </row>
    <row r="1189" spans="7:10" s="12" customFormat="1" x14ac:dyDescent="0.25">
      <c r="G1189" s="18"/>
      <c r="H1189" s="18"/>
      <c r="I1189" s="18"/>
      <c r="J1189" s="14"/>
    </row>
    <row r="1190" spans="7:10" s="12" customFormat="1" x14ac:dyDescent="0.25">
      <c r="G1190" s="18"/>
      <c r="H1190" s="18"/>
      <c r="I1190" s="18"/>
      <c r="J1190" s="14"/>
    </row>
    <row r="1191" spans="7:10" s="12" customFormat="1" x14ac:dyDescent="0.25">
      <c r="G1191" s="18"/>
      <c r="H1191" s="18"/>
      <c r="I1191" s="18"/>
      <c r="J1191" s="14"/>
    </row>
    <row r="1192" spans="7:10" s="12" customFormat="1" x14ac:dyDescent="0.25">
      <c r="G1192" s="18"/>
      <c r="H1192" s="18"/>
      <c r="I1192" s="18"/>
      <c r="J1192" s="14"/>
    </row>
    <row r="1193" spans="7:10" s="12" customFormat="1" x14ac:dyDescent="0.25">
      <c r="G1193" s="18"/>
      <c r="H1193" s="18"/>
      <c r="I1193" s="18"/>
      <c r="J1193" s="14"/>
    </row>
    <row r="1194" spans="7:10" s="12" customFormat="1" x14ac:dyDescent="0.25">
      <c r="G1194" s="18"/>
      <c r="H1194" s="18"/>
      <c r="I1194" s="18"/>
      <c r="J1194" s="14"/>
    </row>
    <row r="1195" spans="7:10" s="12" customFormat="1" x14ac:dyDescent="0.25">
      <c r="G1195" s="18"/>
      <c r="H1195" s="18"/>
      <c r="I1195" s="18"/>
      <c r="J1195" s="14"/>
    </row>
    <row r="1196" spans="7:10" s="12" customFormat="1" x14ac:dyDescent="0.25">
      <c r="G1196" s="18"/>
      <c r="H1196" s="18"/>
      <c r="I1196" s="18"/>
      <c r="J1196" s="14"/>
    </row>
    <row r="1197" spans="7:10" s="12" customFormat="1" x14ac:dyDescent="0.25">
      <c r="G1197" s="18"/>
      <c r="H1197" s="18"/>
      <c r="I1197" s="18"/>
      <c r="J1197" s="14"/>
    </row>
    <row r="1198" spans="7:10" s="12" customFormat="1" x14ac:dyDescent="0.25">
      <c r="G1198" s="18"/>
      <c r="H1198" s="18"/>
      <c r="I1198" s="18"/>
      <c r="J1198" s="14"/>
    </row>
    <row r="1199" spans="7:10" s="12" customFormat="1" x14ac:dyDescent="0.25">
      <c r="G1199" s="18"/>
      <c r="H1199" s="18"/>
      <c r="I1199" s="18"/>
      <c r="J1199" s="14"/>
    </row>
    <row r="1200" spans="7:10" s="12" customFormat="1" x14ac:dyDescent="0.25">
      <c r="G1200" s="18"/>
      <c r="H1200" s="18"/>
      <c r="I1200" s="18"/>
      <c r="J1200" s="14"/>
    </row>
    <row r="1201" spans="7:10" s="12" customFormat="1" x14ac:dyDescent="0.25">
      <c r="G1201" s="18"/>
      <c r="H1201" s="18"/>
      <c r="I1201" s="18"/>
      <c r="J1201" s="14"/>
    </row>
    <row r="1202" spans="7:10" s="12" customFormat="1" x14ac:dyDescent="0.25">
      <c r="G1202" s="18"/>
      <c r="H1202" s="18"/>
      <c r="I1202" s="18"/>
      <c r="J1202" s="14"/>
    </row>
    <row r="1203" spans="7:10" s="12" customFormat="1" x14ac:dyDescent="0.25">
      <c r="G1203" s="18"/>
      <c r="H1203" s="18"/>
      <c r="I1203" s="18"/>
      <c r="J1203" s="14"/>
    </row>
    <row r="1204" spans="7:10" s="12" customFormat="1" x14ac:dyDescent="0.25">
      <c r="G1204" s="18"/>
      <c r="H1204" s="18"/>
      <c r="I1204" s="18"/>
      <c r="J1204" s="14"/>
    </row>
    <row r="1205" spans="7:10" s="12" customFormat="1" x14ac:dyDescent="0.25">
      <c r="G1205" s="18"/>
      <c r="H1205" s="18"/>
      <c r="I1205" s="18"/>
      <c r="J1205" s="14"/>
    </row>
    <row r="1206" spans="7:10" s="12" customFormat="1" x14ac:dyDescent="0.25">
      <c r="G1206" s="18"/>
      <c r="H1206" s="18"/>
      <c r="I1206" s="18"/>
      <c r="J1206" s="14"/>
    </row>
    <row r="1207" spans="7:10" s="12" customFormat="1" x14ac:dyDescent="0.25">
      <c r="G1207" s="18"/>
      <c r="H1207" s="18"/>
      <c r="I1207" s="18"/>
      <c r="J1207" s="14"/>
    </row>
    <row r="1208" spans="7:10" s="12" customFormat="1" x14ac:dyDescent="0.25">
      <c r="G1208" s="18"/>
      <c r="H1208" s="18"/>
      <c r="I1208" s="18"/>
      <c r="J1208" s="14"/>
    </row>
    <row r="1209" spans="7:10" s="12" customFormat="1" x14ac:dyDescent="0.25">
      <c r="G1209" s="18"/>
      <c r="H1209" s="18"/>
      <c r="I1209" s="18"/>
      <c r="J1209" s="14"/>
    </row>
    <row r="1210" spans="7:10" s="12" customFormat="1" x14ac:dyDescent="0.25">
      <c r="G1210" s="18"/>
      <c r="H1210" s="18"/>
      <c r="I1210" s="18"/>
      <c r="J1210" s="14"/>
    </row>
    <row r="1211" spans="7:10" s="12" customFormat="1" x14ac:dyDescent="0.25">
      <c r="G1211" s="18"/>
      <c r="H1211" s="18"/>
      <c r="I1211" s="18"/>
      <c r="J1211" s="14"/>
    </row>
    <row r="1212" spans="7:10" s="12" customFormat="1" x14ac:dyDescent="0.25">
      <c r="G1212" s="18"/>
      <c r="H1212" s="18"/>
      <c r="I1212" s="18"/>
      <c r="J1212" s="14"/>
    </row>
    <row r="1213" spans="7:10" s="12" customFormat="1" x14ac:dyDescent="0.25">
      <c r="G1213" s="18"/>
      <c r="H1213" s="18"/>
      <c r="I1213" s="18"/>
      <c r="J1213" s="14"/>
    </row>
    <row r="1214" spans="7:10" s="12" customFormat="1" x14ac:dyDescent="0.25">
      <c r="G1214" s="18"/>
      <c r="H1214" s="18"/>
      <c r="I1214" s="18"/>
      <c r="J1214" s="14"/>
    </row>
    <row r="1215" spans="7:10" s="12" customFormat="1" x14ac:dyDescent="0.25">
      <c r="G1215" s="18"/>
      <c r="H1215" s="18"/>
      <c r="I1215" s="18"/>
      <c r="J1215" s="14"/>
    </row>
    <row r="1216" spans="7:10" s="12" customFormat="1" x14ac:dyDescent="0.25">
      <c r="G1216" s="18"/>
      <c r="H1216" s="18"/>
      <c r="I1216" s="18"/>
      <c r="J1216" s="14"/>
    </row>
    <row r="1217" spans="7:10" s="12" customFormat="1" x14ac:dyDescent="0.25">
      <c r="G1217" s="18"/>
      <c r="H1217" s="18"/>
      <c r="I1217" s="18"/>
      <c r="J1217" s="14"/>
    </row>
    <row r="1218" spans="7:10" s="12" customFormat="1" x14ac:dyDescent="0.25">
      <c r="G1218" s="18"/>
      <c r="H1218" s="18"/>
      <c r="I1218" s="18"/>
      <c r="J1218" s="14"/>
    </row>
    <row r="1219" spans="7:10" s="12" customFormat="1" x14ac:dyDescent="0.25">
      <c r="G1219" s="18"/>
      <c r="H1219" s="18"/>
      <c r="I1219" s="18"/>
      <c r="J1219" s="14"/>
    </row>
    <row r="1220" spans="7:10" s="12" customFormat="1" x14ac:dyDescent="0.25">
      <c r="G1220" s="18"/>
      <c r="H1220" s="18"/>
      <c r="I1220" s="18"/>
      <c r="J1220" s="14"/>
    </row>
    <row r="1221" spans="7:10" s="12" customFormat="1" x14ac:dyDescent="0.25">
      <c r="G1221" s="18"/>
      <c r="H1221" s="18"/>
      <c r="I1221" s="18"/>
      <c r="J1221" s="14"/>
    </row>
    <row r="1222" spans="7:10" s="12" customFormat="1" x14ac:dyDescent="0.25">
      <c r="G1222" s="18"/>
      <c r="H1222" s="18"/>
      <c r="I1222" s="18"/>
      <c r="J1222" s="14"/>
    </row>
    <row r="1223" spans="7:10" s="12" customFormat="1" x14ac:dyDescent="0.25">
      <c r="G1223" s="18"/>
      <c r="H1223" s="18"/>
      <c r="I1223" s="18"/>
      <c r="J1223" s="14"/>
    </row>
    <row r="1224" spans="7:10" s="12" customFormat="1" x14ac:dyDescent="0.25">
      <c r="G1224" s="18"/>
      <c r="H1224" s="18"/>
      <c r="I1224" s="18"/>
      <c r="J1224" s="14"/>
    </row>
    <row r="1225" spans="7:10" s="12" customFormat="1" x14ac:dyDescent="0.25">
      <c r="G1225" s="18"/>
      <c r="H1225" s="18"/>
      <c r="I1225" s="18"/>
      <c r="J1225" s="14"/>
    </row>
    <row r="1226" spans="7:10" s="12" customFormat="1" x14ac:dyDescent="0.25">
      <c r="G1226" s="18"/>
      <c r="H1226" s="18"/>
      <c r="I1226" s="18"/>
      <c r="J1226" s="14"/>
    </row>
    <row r="1227" spans="7:10" s="12" customFormat="1" x14ac:dyDescent="0.25">
      <c r="G1227" s="18"/>
      <c r="H1227" s="18"/>
      <c r="I1227" s="18"/>
      <c r="J1227" s="14"/>
    </row>
    <row r="1228" spans="7:10" s="12" customFormat="1" x14ac:dyDescent="0.25">
      <c r="G1228" s="18"/>
      <c r="H1228" s="18"/>
      <c r="I1228" s="18"/>
      <c r="J1228" s="14"/>
    </row>
    <row r="1229" spans="7:10" s="12" customFormat="1" x14ac:dyDescent="0.25">
      <c r="G1229" s="18"/>
      <c r="H1229" s="18"/>
      <c r="I1229" s="18"/>
      <c r="J1229" s="14"/>
    </row>
    <row r="1230" spans="7:10" s="12" customFormat="1" x14ac:dyDescent="0.25">
      <c r="G1230" s="18"/>
      <c r="H1230" s="18"/>
      <c r="I1230" s="18"/>
      <c r="J1230" s="14"/>
    </row>
    <row r="1231" spans="7:10" s="12" customFormat="1" x14ac:dyDescent="0.25">
      <c r="G1231" s="18"/>
      <c r="H1231" s="18"/>
      <c r="I1231" s="18"/>
      <c r="J1231" s="14"/>
    </row>
    <row r="1232" spans="7:10" s="12" customFormat="1" x14ac:dyDescent="0.25">
      <c r="G1232" s="18"/>
      <c r="H1232" s="18"/>
      <c r="I1232" s="18"/>
      <c r="J1232" s="14"/>
    </row>
    <row r="1233" spans="7:10" s="12" customFormat="1" x14ac:dyDescent="0.25">
      <c r="G1233" s="18"/>
      <c r="H1233" s="18"/>
      <c r="I1233" s="18"/>
      <c r="J1233" s="14"/>
    </row>
    <row r="1234" spans="7:10" s="12" customFormat="1" x14ac:dyDescent="0.25">
      <c r="G1234" s="18"/>
      <c r="H1234" s="18"/>
      <c r="I1234" s="18"/>
      <c r="J1234" s="14"/>
    </row>
    <row r="1235" spans="7:10" s="12" customFormat="1" x14ac:dyDescent="0.25">
      <c r="G1235" s="18"/>
      <c r="H1235" s="18"/>
      <c r="I1235" s="18"/>
      <c r="J1235" s="14"/>
    </row>
    <row r="1236" spans="7:10" s="12" customFormat="1" x14ac:dyDescent="0.25">
      <c r="G1236" s="18"/>
      <c r="H1236" s="18"/>
      <c r="I1236" s="18"/>
      <c r="J1236" s="14"/>
    </row>
    <row r="1237" spans="7:10" s="12" customFormat="1" x14ac:dyDescent="0.25">
      <c r="G1237" s="18"/>
      <c r="H1237" s="18"/>
      <c r="I1237" s="18"/>
      <c r="J1237" s="14"/>
    </row>
    <row r="1238" spans="7:10" s="12" customFormat="1" x14ac:dyDescent="0.25">
      <c r="G1238" s="18"/>
      <c r="H1238" s="18"/>
      <c r="I1238" s="18"/>
      <c r="J1238" s="14"/>
    </row>
    <row r="1239" spans="7:10" s="12" customFormat="1" x14ac:dyDescent="0.25">
      <c r="G1239" s="18"/>
      <c r="H1239" s="18"/>
      <c r="I1239" s="18"/>
      <c r="J1239" s="14"/>
    </row>
    <row r="1240" spans="7:10" s="12" customFormat="1" x14ac:dyDescent="0.25">
      <c r="G1240" s="18"/>
      <c r="H1240" s="18"/>
      <c r="I1240" s="18"/>
      <c r="J1240" s="14"/>
    </row>
    <row r="1241" spans="7:10" s="12" customFormat="1" x14ac:dyDescent="0.25">
      <c r="G1241" s="18"/>
      <c r="H1241" s="18"/>
      <c r="I1241" s="18"/>
      <c r="J1241" s="14"/>
    </row>
    <row r="1242" spans="7:10" s="12" customFormat="1" x14ac:dyDescent="0.25">
      <c r="G1242" s="18"/>
      <c r="H1242" s="18"/>
      <c r="I1242" s="18"/>
      <c r="J1242" s="14"/>
    </row>
    <row r="1243" spans="7:10" s="12" customFormat="1" x14ac:dyDescent="0.25">
      <c r="G1243" s="18"/>
      <c r="H1243" s="18"/>
      <c r="I1243" s="18"/>
      <c r="J1243" s="14"/>
    </row>
    <row r="1244" spans="7:10" s="12" customFormat="1" x14ac:dyDescent="0.25">
      <c r="G1244" s="18"/>
      <c r="H1244" s="18"/>
      <c r="I1244" s="18"/>
      <c r="J1244" s="14"/>
    </row>
    <row r="1245" spans="7:10" s="12" customFormat="1" x14ac:dyDescent="0.25">
      <c r="G1245" s="18"/>
      <c r="H1245" s="18"/>
      <c r="I1245" s="18"/>
      <c r="J1245" s="14"/>
    </row>
    <row r="1246" spans="7:10" s="12" customFormat="1" x14ac:dyDescent="0.25">
      <c r="G1246" s="18"/>
      <c r="H1246" s="18"/>
      <c r="I1246" s="18"/>
      <c r="J1246" s="14"/>
    </row>
    <row r="1247" spans="7:10" s="12" customFormat="1" x14ac:dyDescent="0.25">
      <c r="G1247" s="18"/>
      <c r="H1247" s="18"/>
      <c r="I1247" s="18"/>
      <c r="J1247" s="14"/>
    </row>
    <row r="1248" spans="7:10" s="12" customFormat="1" x14ac:dyDescent="0.25">
      <c r="G1248" s="18"/>
      <c r="H1248" s="18"/>
      <c r="I1248" s="18"/>
      <c r="J1248" s="14"/>
    </row>
    <row r="1249" spans="7:10" s="12" customFormat="1" x14ac:dyDescent="0.25">
      <c r="G1249" s="18"/>
      <c r="H1249" s="18"/>
      <c r="I1249" s="18"/>
      <c r="J1249" s="14"/>
    </row>
    <row r="1250" spans="7:10" s="12" customFormat="1" x14ac:dyDescent="0.25">
      <c r="G1250" s="18"/>
      <c r="H1250" s="18"/>
      <c r="I1250" s="18"/>
      <c r="J1250" s="14"/>
    </row>
    <row r="1251" spans="7:10" s="12" customFormat="1" x14ac:dyDescent="0.25">
      <c r="G1251" s="18"/>
      <c r="H1251" s="18"/>
      <c r="I1251" s="18"/>
      <c r="J1251" s="14"/>
    </row>
    <row r="1252" spans="7:10" s="12" customFormat="1" x14ac:dyDescent="0.25">
      <c r="G1252" s="18"/>
      <c r="H1252" s="18"/>
      <c r="I1252" s="18"/>
      <c r="J1252" s="14"/>
    </row>
    <row r="1253" spans="7:10" s="12" customFormat="1" x14ac:dyDescent="0.25">
      <c r="G1253" s="18"/>
      <c r="H1253" s="18"/>
      <c r="I1253" s="18"/>
      <c r="J1253" s="14"/>
    </row>
    <row r="1254" spans="7:10" s="12" customFormat="1" x14ac:dyDescent="0.25">
      <c r="G1254" s="18"/>
      <c r="H1254" s="18"/>
      <c r="I1254" s="18"/>
      <c r="J1254" s="14"/>
    </row>
    <row r="1255" spans="7:10" s="12" customFormat="1" x14ac:dyDescent="0.25">
      <c r="G1255" s="18"/>
      <c r="H1255" s="18"/>
      <c r="I1255" s="18"/>
      <c r="J1255" s="14"/>
    </row>
    <row r="1256" spans="7:10" s="12" customFormat="1" x14ac:dyDescent="0.25">
      <c r="G1256" s="18"/>
      <c r="H1256" s="18"/>
      <c r="I1256" s="18"/>
      <c r="J1256" s="14"/>
    </row>
    <row r="1257" spans="7:10" s="12" customFormat="1" x14ac:dyDescent="0.25">
      <c r="G1257" s="18"/>
      <c r="H1257" s="18"/>
      <c r="I1257" s="18"/>
      <c r="J1257" s="14"/>
    </row>
    <row r="1258" spans="7:10" s="12" customFormat="1" x14ac:dyDescent="0.25">
      <c r="G1258" s="18"/>
      <c r="H1258" s="18"/>
      <c r="I1258" s="18"/>
      <c r="J1258" s="14"/>
    </row>
    <row r="1259" spans="7:10" s="12" customFormat="1" x14ac:dyDescent="0.25">
      <c r="G1259" s="18"/>
      <c r="H1259" s="18"/>
      <c r="I1259" s="18"/>
      <c r="J1259" s="14"/>
    </row>
    <row r="1260" spans="7:10" s="12" customFormat="1" x14ac:dyDescent="0.25">
      <c r="G1260" s="18"/>
      <c r="H1260" s="18"/>
      <c r="I1260" s="18"/>
      <c r="J1260" s="14"/>
    </row>
    <row r="1261" spans="7:10" s="12" customFormat="1" x14ac:dyDescent="0.25">
      <c r="G1261" s="18"/>
      <c r="H1261" s="18"/>
      <c r="I1261" s="18"/>
      <c r="J1261" s="14"/>
    </row>
    <row r="1262" spans="7:10" s="12" customFormat="1" x14ac:dyDescent="0.25">
      <c r="G1262" s="18"/>
      <c r="H1262" s="18"/>
      <c r="I1262" s="18"/>
      <c r="J1262" s="14"/>
    </row>
    <row r="1263" spans="7:10" s="12" customFormat="1" x14ac:dyDescent="0.25">
      <c r="G1263" s="18"/>
      <c r="H1263" s="18"/>
      <c r="I1263" s="18"/>
      <c r="J1263" s="14"/>
    </row>
    <row r="1264" spans="7:10" s="12" customFormat="1" x14ac:dyDescent="0.25">
      <c r="G1264" s="18"/>
      <c r="H1264" s="18"/>
      <c r="I1264" s="18"/>
      <c r="J1264" s="14"/>
    </row>
    <row r="1265" spans="7:10" s="12" customFormat="1" x14ac:dyDescent="0.25">
      <c r="G1265" s="18"/>
      <c r="H1265" s="18"/>
      <c r="I1265" s="18"/>
      <c r="J1265" s="14"/>
    </row>
    <row r="1266" spans="7:10" s="12" customFormat="1" x14ac:dyDescent="0.25">
      <c r="G1266" s="18"/>
      <c r="H1266" s="18"/>
      <c r="I1266" s="18"/>
      <c r="J1266" s="14"/>
    </row>
    <row r="1267" spans="7:10" s="12" customFormat="1" x14ac:dyDescent="0.25">
      <c r="G1267" s="18"/>
      <c r="H1267" s="18"/>
      <c r="I1267" s="18"/>
      <c r="J1267" s="14"/>
    </row>
    <row r="1268" spans="7:10" s="12" customFormat="1" x14ac:dyDescent="0.25">
      <c r="G1268" s="18"/>
      <c r="H1268" s="18"/>
      <c r="I1268" s="18"/>
      <c r="J1268" s="14"/>
    </row>
    <row r="1269" spans="7:10" s="12" customFormat="1" x14ac:dyDescent="0.25">
      <c r="G1269" s="18"/>
      <c r="H1269" s="18"/>
      <c r="I1269" s="18"/>
      <c r="J1269" s="14"/>
    </row>
    <row r="1270" spans="7:10" s="12" customFormat="1" x14ac:dyDescent="0.25">
      <c r="G1270" s="18"/>
      <c r="H1270" s="18"/>
      <c r="I1270" s="18"/>
      <c r="J1270" s="14"/>
    </row>
    <row r="1271" spans="7:10" s="12" customFormat="1" x14ac:dyDescent="0.25">
      <c r="G1271" s="18"/>
      <c r="H1271" s="18"/>
      <c r="I1271" s="18"/>
      <c r="J1271" s="14"/>
    </row>
    <row r="1272" spans="7:10" s="12" customFormat="1" x14ac:dyDescent="0.25">
      <c r="G1272" s="18"/>
      <c r="H1272" s="18"/>
      <c r="I1272" s="18"/>
      <c r="J1272" s="14"/>
    </row>
    <row r="1273" spans="7:10" s="12" customFormat="1" x14ac:dyDescent="0.25">
      <c r="G1273" s="18"/>
      <c r="H1273" s="18"/>
      <c r="I1273" s="18"/>
      <c r="J1273" s="14"/>
    </row>
    <row r="1274" spans="7:10" s="12" customFormat="1" x14ac:dyDescent="0.25">
      <c r="G1274" s="18"/>
      <c r="H1274" s="18"/>
      <c r="I1274" s="18"/>
      <c r="J1274" s="14"/>
    </row>
    <row r="1275" spans="7:10" s="12" customFormat="1" x14ac:dyDescent="0.25">
      <c r="G1275" s="18"/>
      <c r="H1275" s="18"/>
      <c r="I1275" s="18"/>
      <c r="J1275" s="14"/>
    </row>
    <row r="1276" spans="7:10" s="12" customFormat="1" x14ac:dyDescent="0.25">
      <c r="G1276" s="18"/>
      <c r="H1276" s="18"/>
      <c r="I1276" s="18"/>
      <c r="J1276" s="14"/>
    </row>
    <row r="1277" spans="7:10" s="12" customFormat="1" x14ac:dyDescent="0.25">
      <c r="G1277" s="18"/>
      <c r="H1277" s="18"/>
      <c r="I1277" s="18"/>
      <c r="J1277" s="14"/>
    </row>
    <row r="1278" spans="7:10" s="12" customFormat="1" x14ac:dyDescent="0.25">
      <c r="G1278" s="18"/>
      <c r="H1278" s="18"/>
      <c r="I1278" s="18"/>
      <c r="J1278" s="14"/>
    </row>
    <row r="1279" spans="7:10" s="12" customFormat="1" x14ac:dyDescent="0.25">
      <c r="G1279" s="18"/>
      <c r="H1279" s="18"/>
      <c r="I1279" s="18"/>
      <c r="J1279" s="14"/>
    </row>
    <row r="1280" spans="7:10" s="12" customFormat="1" x14ac:dyDescent="0.25">
      <c r="G1280" s="18"/>
      <c r="H1280" s="18"/>
      <c r="I1280" s="18"/>
      <c r="J1280" s="14"/>
    </row>
    <row r="1281" spans="7:10" s="12" customFormat="1" x14ac:dyDescent="0.25">
      <c r="G1281" s="18"/>
      <c r="H1281" s="18"/>
      <c r="I1281" s="18"/>
      <c r="J1281" s="14"/>
    </row>
    <row r="1282" spans="7:10" s="12" customFormat="1" x14ac:dyDescent="0.25">
      <c r="G1282" s="18"/>
      <c r="H1282" s="18"/>
      <c r="I1282" s="18"/>
      <c r="J1282" s="14"/>
    </row>
    <row r="1283" spans="7:10" s="12" customFormat="1" x14ac:dyDescent="0.25">
      <c r="G1283" s="18"/>
      <c r="H1283" s="18"/>
      <c r="I1283" s="18"/>
      <c r="J1283" s="14"/>
    </row>
    <row r="1284" spans="7:10" s="12" customFormat="1" x14ac:dyDescent="0.25">
      <c r="G1284" s="18"/>
      <c r="H1284" s="18"/>
      <c r="I1284" s="18"/>
      <c r="J1284" s="14"/>
    </row>
    <row r="1285" spans="7:10" s="12" customFormat="1" x14ac:dyDescent="0.25">
      <c r="G1285" s="18"/>
      <c r="H1285" s="18"/>
      <c r="I1285" s="18"/>
      <c r="J1285" s="14"/>
    </row>
    <row r="1286" spans="7:10" s="12" customFormat="1" x14ac:dyDescent="0.25">
      <c r="G1286" s="18"/>
      <c r="H1286" s="18"/>
      <c r="I1286" s="18"/>
      <c r="J1286" s="14"/>
    </row>
    <row r="1287" spans="7:10" s="12" customFormat="1" x14ac:dyDescent="0.25">
      <c r="G1287" s="18"/>
      <c r="H1287" s="18"/>
      <c r="I1287" s="18"/>
      <c r="J1287" s="14"/>
    </row>
    <row r="1288" spans="7:10" s="12" customFormat="1" x14ac:dyDescent="0.25">
      <c r="G1288" s="18"/>
      <c r="H1288" s="18"/>
      <c r="I1288" s="18"/>
      <c r="J1288" s="14"/>
    </row>
    <row r="1289" spans="7:10" s="12" customFormat="1" x14ac:dyDescent="0.25">
      <c r="G1289" s="18"/>
      <c r="H1289" s="18"/>
      <c r="I1289" s="18"/>
      <c r="J1289" s="14"/>
    </row>
    <row r="1290" spans="7:10" s="12" customFormat="1" x14ac:dyDescent="0.25">
      <c r="G1290" s="18"/>
      <c r="H1290" s="18"/>
      <c r="I1290" s="18"/>
      <c r="J1290" s="14"/>
    </row>
    <row r="1291" spans="7:10" s="12" customFormat="1" x14ac:dyDescent="0.25">
      <c r="G1291" s="18"/>
      <c r="H1291" s="18"/>
      <c r="I1291" s="18"/>
      <c r="J1291" s="14"/>
    </row>
    <row r="1292" spans="7:10" s="12" customFormat="1" x14ac:dyDescent="0.25">
      <c r="G1292" s="18"/>
      <c r="H1292" s="18"/>
      <c r="I1292" s="18"/>
      <c r="J1292" s="14"/>
    </row>
    <row r="1293" spans="7:10" s="12" customFormat="1" x14ac:dyDescent="0.25">
      <c r="G1293" s="18"/>
      <c r="H1293" s="18"/>
      <c r="I1293" s="18"/>
      <c r="J1293" s="14"/>
    </row>
    <row r="1294" spans="7:10" s="12" customFormat="1" x14ac:dyDescent="0.25">
      <c r="G1294" s="18"/>
      <c r="H1294" s="18"/>
      <c r="I1294" s="18"/>
      <c r="J1294" s="14"/>
    </row>
    <row r="1295" spans="7:10" s="12" customFormat="1" x14ac:dyDescent="0.25">
      <c r="G1295" s="18"/>
      <c r="H1295" s="18"/>
      <c r="I1295" s="18"/>
      <c r="J1295" s="14"/>
    </row>
    <row r="1296" spans="7:10" s="12" customFormat="1" x14ac:dyDescent="0.25">
      <c r="G1296" s="18"/>
      <c r="H1296" s="18"/>
      <c r="I1296" s="18"/>
      <c r="J1296" s="14"/>
    </row>
    <row r="1297" spans="7:10" s="12" customFormat="1" x14ac:dyDescent="0.25">
      <c r="G1297" s="18"/>
      <c r="H1297" s="18"/>
      <c r="I1297" s="18"/>
      <c r="J1297" s="14"/>
    </row>
    <row r="1298" spans="7:10" s="12" customFormat="1" x14ac:dyDescent="0.25">
      <c r="G1298" s="18"/>
      <c r="H1298" s="18"/>
      <c r="I1298" s="18"/>
      <c r="J1298" s="14"/>
    </row>
    <row r="1299" spans="7:10" s="12" customFormat="1" x14ac:dyDescent="0.25">
      <c r="G1299" s="18"/>
      <c r="H1299" s="18"/>
      <c r="I1299" s="18"/>
      <c r="J1299" s="14"/>
    </row>
    <row r="1300" spans="7:10" s="12" customFormat="1" x14ac:dyDescent="0.25">
      <c r="G1300" s="18"/>
      <c r="H1300" s="18"/>
      <c r="I1300" s="18"/>
      <c r="J1300" s="14"/>
    </row>
    <row r="1301" spans="7:10" s="12" customFormat="1" x14ac:dyDescent="0.25">
      <c r="G1301" s="18"/>
      <c r="H1301" s="18"/>
      <c r="I1301" s="18"/>
      <c r="J1301" s="14"/>
    </row>
    <row r="1302" spans="7:10" s="12" customFormat="1" x14ac:dyDescent="0.25">
      <c r="G1302" s="18"/>
      <c r="H1302" s="18"/>
      <c r="I1302" s="18"/>
      <c r="J1302" s="14"/>
    </row>
    <row r="1303" spans="7:10" s="12" customFormat="1" x14ac:dyDescent="0.25">
      <c r="G1303" s="18"/>
      <c r="H1303" s="18"/>
      <c r="I1303" s="18"/>
      <c r="J1303" s="14"/>
    </row>
    <row r="1304" spans="7:10" s="12" customFormat="1" x14ac:dyDescent="0.25">
      <c r="G1304" s="18"/>
      <c r="H1304" s="18"/>
      <c r="I1304" s="18"/>
      <c r="J1304" s="14"/>
    </row>
    <row r="1305" spans="7:10" s="12" customFormat="1" x14ac:dyDescent="0.25">
      <c r="G1305" s="18"/>
      <c r="H1305" s="18"/>
      <c r="I1305" s="18"/>
      <c r="J1305" s="14"/>
    </row>
    <row r="1306" spans="7:10" s="12" customFormat="1" x14ac:dyDescent="0.25">
      <c r="G1306" s="18"/>
      <c r="H1306" s="18"/>
      <c r="I1306" s="18"/>
      <c r="J1306" s="14"/>
    </row>
    <row r="1307" spans="7:10" s="12" customFormat="1" x14ac:dyDescent="0.25">
      <c r="G1307" s="18"/>
      <c r="H1307" s="18"/>
      <c r="I1307" s="18"/>
      <c r="J1307" s="14"/>
    </row>
    <row r="1308" spans="7:10" s="12" customFormat="1" x14ac:dyDescent="0.25">
      <c r="G1308" s="18"/>
      <c r="H1308" s="18"/>
      <c r="I1308" s="18"/>
      <c r="J1308" s="14"/>
    </row>
    <row r="1309" spans="7:10" s="12" customFormat="1" x14ac:dyDescent="0.25">
      <c r="G1309" s="18"/>
      <c r="H1309" s="18"/>
      <c r="I1309" s="18"/>
      <c r="J1309" s="14"/>
    </row>
    <row r="1310" spans="7:10" s="12" customFormat="1" x14ac:dyDescent="0.25">
      <c r="G1310" s="18"/>
      <c r="H1310" s="18"/>
      <c r="I1310" s="18"/>
      <c r="J1310" s="14"/>
    </row>
    <row r="1311" spans="7:10" s="12" customFormat="1" x14ac:dyDescent="0.25">
      <c r="G1311" s="18"/>
      <c r="H1311" s="18"/>
      <c r="I1311" s="18"/>
      <c r="J1311" s="14"/>
    </row>
    <row r="1312" spans="7:10" s="12" customFormat="1" x14ac:dyDescent="0.25">
      <c r="G1312" s="18"/>
      <c r="H1312" s="18"/>
      <c r="I1312" s="18"/>
      <c r="J1312" s="14"/>
    </row>
    <row r="1313" spans="7:10" s="12" customFormat="1" x14ac:dyDescent="0.25">
      <c r="G1313" s="18"/>
      <c r="H1313" s="18"/>
      <c r="I1313" s="18"/>
      <c r="J1313" s="14"/>
    </row>
    <row r="1314" spans="7:10" s="12" customFormat="1" x14ac:dyDescent="0.25">
      <c r="G1314" s="18"/>
      <c r="H1314" s="18"/>
      <c r="I1314" s="18"/>
      <c r="J1314" s="14"/>
    </row>
    <row r="1315" spans="7:10" s="12" customFormat="1" x14ac:dyDescent="0.25">
      <c r="G1315" s="18"/>
      <c r="H1315" s="18"/>
      <c r="I1315" s="18"/>
      <c r="J1315" s="14"/>
    </row>
    <row r="1316" spans="7:10" s="12" customFormat="1" x14ac:dyDescent="0.25">
      <c r="G1316" s="18"/>
      <c r="H1316" s="18"/>
      <c r="I1316" s="18"/>
      <c r="J1316" s="14"/>
    </row>
    <row r="1317" spans="7:10" s="12" customFormat="1" x14ac:dyDescent="0.25">
      <c r="G1317" s="18"/>
      <c r="H1317" s="18"/>
      <c r="I1317" s="18"/>
      <c r="J1317" s="14"/>
    </row>
    <row r="1318" spans="7:10" s="12" customFormat="1" x14ac:dyDescent="0.25">
      <c r="G1318" s="18"/>
      <c r="H1318" s="18"/>
      <c r="I1318" s="18"/>
      <c r="J1318" s="14"/>
    </row>
    <row r="1319" spans="7:10" s="12" customFormat="1" x14ac:dyDescent="0.25">
      <c r="G1319" s="18"/>
      <c r="H1319" s="18"/>
      <c r="I1319" s="18"/>
      <c r="J1319" s="14"/>
    </row>
    <row r="1320" spans="7:10" s="12" customFormat="1" x14ac:dyDescent="0.25">
      <c r="G1320" s="18"/>
      <c r="H1320" s="18"/>
      <c r="I1320" s="18"/>
      <c r="J1320" s="14"/>
    </row>
    <row r="1321" spans="7:10" s="12" customFormat="1" x14ac:dyDescent="0.25">
      <c r="G1321" s="18"/>
      <c r="H1321" s="18"/>
      <c r="I1321" s="18"/>
      <c r="J1321" s="14"/>
    </row>
    <row r="1322" spans="7:10" s="12" customFormat="1" x14ac:dyDescent="0.25">
      <c r="G1322" s="18"/>
      <c r="H1322" s="18"/>
      <c r="I1322" s="18"/>
      <c r="J1322" s="14"/>
    </row>
    <row r="1323" spans="7:10" s="12" customFormat="1" x14ac:dyDescent="0.25">
      <c r="G1323" s="18"/>
      <c r="H1323" s="18"/>
      <c r="I1323" s="18"/>
      <c r="J1323" s="14"/>
    </row>
    <row r="1324" spans="7:10" s="12" customFormat="1" x14ac:dyDescent="0.25">
      <c r="G1324" s="18"/>
      <c r="H1324" s="18"/>
      <c r="I1324" s="18"/>
      <c r="J1324" s="14"/>
    </row>
    <row r="1325" spans="7:10" s="12" customFormat="1" x14ac:dyDescent="0.25">
      <c r="G1325" s="18"/>
      <c r="H1325" s="18"/>
      <c r="I1325" s="18"/>
      <c r="J1325" s="14"/>
    </row>
    <row r="1326" spans="7:10" s="12" customFormat="1" x14ac:dyDescent="0.25">
      <c r="G1326" s="18"/>
      <c r="H1326" s="18"/>
      <c r="I1326" s="18"/>
      <c r="J1326" s="14"/>
    </row>
    <row r="1327" spans="7:10" s="12" customFormat="1" x14ac:dyDescent="0.25">
      <c r="G1327" s="18"/>
      <c r="H1327" s="18"/>
      <c r="I1327" s="18"/>
      <c r="J1327" s="14"/>
    </row>
    <row r="1328" spans="7:10" s="12" customFormat="1" x14ac:dyDescent="0.25">
      <c r="G1328" s="18"/>
      <c r="H1328" s="18"/>
      <c r="I1328" s="18"/>
      <c r="J1328" s="14"/>
    </row>
    <row r="1329" spans="7:10" s="12" customFormat="1" x14ac:dyDescent="0.25">
      <c r="G1329" s="18"/>
      <c r="H1329" s="18"/>
      <c r="I1329" s="18"/>
      <c r="J1329" s="14"/>
    </row>
    <row r="1330" spans="7:10" s="12" customFormat="1" x14ac:dyDescent="0.25">
      <c r="G1330" s="18"/>
      <c r="H1330" s="18"/>
      <c r="I1330" s="18"/>
      <c r="J1330" s="14"/>
    </row>
    <row r="1331" spans="7:10" s="12" customFormat="1" x14ac:dyDescent="0.25">
      <c r="G1331" s="18"/>
      <c r="H1331" s="18"/>
      <c r="I1331" s="18"/>
      <c r="J1331" s="14"/>
    </row>
    <row r="1332" spans="7:10" s="12" customFormat="1" x14ac:dyDescent="0.25">
      <c r="G1332" s="18"/>
      <c r="H1332" s="18"/>
      <c r="I1332" s="18"/>
      <c r="J1332" s="14"/>
    </row>
    <row r="1333" spans="7:10" s="12" customFormat="1" x14ac:dyDescent="0.25">
      <c r="G1333" s="18"/>
      <c r="H1333" s="18"/>
      <c r="I1333" s="18"/>
      <c r="J1333" s="14"/>
    </row>
    <row r="1334" spans="7:10" s="12" customFormat="1" x14ac:dyDescent="0.25">
      <c r="G1334" s="18"/>
      <c r="H1334" s="18"/>
      <c r="I1334" s="18"/>
      <c r="J1334" s="14"/>
    </row>
    <row r="1335" spans="7:10" s="12" customFormat="1" x14ac:dyDescent="0.25">
      <c r="G1335" s="18"/>
      <c r="H1335" s="18"/>
      <c r="I1335" s="18"/>
      <c r="J1335" s="14"/>
    </row>
    <row r="1336" spans="7:10" s="12" customFormat="1" x14ac:dyDescent="0.25">
      <c r="G1336" s="18"/>
      <c r="H1336" s="18"/>
      <c r="I1336" s="18"/>
      <c r="J1336" s="14"/>
    </row>
    <row r="1337" spans="7:10" s="12" customFormat="1" x14ac:dyDescent="0.25">
      <c r="G1337" s="18"/>
      <c r="H1337" s="18"/>
      <c r="I1337" s="18"/>
      <c r="J1337" s="14"/>
    </row>
    <row r="1338" spans="7:10" s="12" customFormat="1" x14ac:dyDescent="0.25">
      <c r="G1338" s="18"/>
      <c r="H1338" s="18"/>
      <c r="I1338" s="18"/>
      <c r="J1338" s="14"/>
    </row>
    <row r="1339" spans="7:10" s="12" customFormat="1" x14ac:dyDescent="0.25">
      <c r="G1339" s="18"/>
      <c r="H1339" s="18"/>
      <c r="I1339" s="18"/>
      <c r="J1339" s="14"/>
    </row>
    <row r="1340" spans="7:10" s="12" customFormat="1" x14ac:dyDescent="0.25">
      <c r="G1340" s="18"/>
      <c r="H1340" s="18"/>
      <c r="I1340" s="18"/>
      <c r="J1340" s="14"/>
    </row>
    <row r="1341" spans="7:10" s="12" customFormat="1" x14ac:dyDescent="0.25">
      <c r="G1341" s="18"/>
      <c r="H1341" s="18"/>
      <c r="I1341" s="18"/>
      <c r="J1341" s="14"/>
    </row>
    <row r="1342" spans="7:10" s="12" customFormat="1" x14ac:dyDescent="0.25">
      <c r="G1342" s="18"/>
      <c r="H1342" s="18"/>
      <c r="I1342" s="18"/>
      <c r="J1342" s="14"/>
    </row>
    <row r="1343" spans="7:10" s="12" customFormat="1" x14ac:dyDescent="0.25">
      <c r="G1343" s="18"/>
      <c r="H1343" s="18"/>
      <c r="I1343" s="18"/>
      <c r="J1343" s="14"/>
    </row>
    <row r="1344" spans="7:10" s="12" customFormat="1" x14ac:dyDescent="0.25">
      <c r="G1344" s="18"/>
      <c r="H1344" s="18"/>
      <c r="I1344" s="18"/>
      <c r="J1344" s="14"/>
    </row>
    <row r="1345" spans="7:10" s="12" customFormat="1" x14ac:dyDescent="0.25">
      <c r="G1345" s="18"/>
      <c r="H1345" s="18"/>
      <c r="I1345" s="18"/>
      <c r="J1345" s="14"/>
    </row>
    <row r="1346" spans="7:10" s="12" customFormat="1" x14ac:dyDescent="0.25">
      <c r="G1346" s="18"/>
      <c r="H1346" s="18"/>
      <c r="I1346" s="18"/>
      <c r="J1346" s="14"/>
    </row>
    <row r="1347" spans="7:10" s="12" customFormat="1" x14ac:dyDescent="0.25">
      <c r="G1347" s="18"/>
      <c r="H1347" s="18"/>
      <c r="I1347" s="18"/>
      <c r="J1347" s="14"/>
    </row>
    <row r="1348" spans="7:10" s="12" customFormat="1" x14ac:dyDescent="0.25">
      <c r="G1348" s="18"/>
      <c r="H1348" s="18"/>
      <c r="I1348" s="18"/>
      <c r="J1348" s="14"/>
    </row>
    <row r="1349" spans="7:10" s="12" customFormat="1" x14ac:dyDescent="0.25">
      <c r="G1349" s="18"/>
      <c r="H1349" s="18"/>
      <c r="I1349" s="18"/>
      <c r="J1349" s="14"/>
    </row>
    <row r="1350" spans="7:10" s="12" customFormat="1" x14ac:dyDescent="0.25">
      <c r="G1350" s="18"/>
      <c r="H1350" s="18"/>
      <c r="I1350" s="18"/>
      <c r="J1350" s="14"/>
    </row>
    <row r="1351" spans="7:10" s="12" customFormat="1" x14ac:dyDescent="0.25">
      <c r="G1351" s="18"/>
      <c r="H1351" s="18"/>
      <c r="I1351" s="18"/>
      <c r="J1351" s="14"/>
    </row>
    <row r="1352" spans="7:10" s="12" customFormat="1" x14ac:dyDescent="0.25">
      <c r="G1352" s="18"/>
      <c r="H1352" s="18"/>
      <c r="I1352" s="18"/>
      <c r="J1352" s="14"/>
    </row>
    <row r="1353" spans="7:10" s="12" customFormat="1" x14ac:dyDescent="0.25">
      <c r="G1353" s="18"/>
      <c r="H1353" s="18"/>
      <c r="I1353" s="18"/>
      <c r="J1353" s="14"/>
    </row>
    <row r="1354" spans="7:10" s="12" customFormat="1" x14ac:dyDescent="0.25">
      <c r="G1354" s="18"/>
      <c r="H1354" s="18"/>
      <c r="I1354" s="18"/>
      <c r="J1354" s="14"/>
    </row>
    <row r="1355" spans="7:10" s="12" customFormat="1" x14ac:dyDescent="0.25">
      <c r="G1355" s="18"/>
      <c r="H1355" s="18"/>
      <c r="I1355" s="18"/>
      <c r="J1355" s="14"/>
    </row>
    <row r="1356" spans="7:10" s="12" customFormat="1" x14ac:dyDescent="0.25">
      <c r="G1356" s="18"/>
      <c r="H1356" s="18"/>
      <c r="I1356" s="18"/>
      <c r="J1356" s="14"/>
    </row>
    <row r="1357" spans="7:10" s="12" customFormat="1" x14ac:dyDescent="0.25">
      <c r="G1357" s="18"/>
      <c r="H1357" s="18"/>
      <c r="I1357" s="18"/>
      <c r="J1357" s="14"/>
    </row>
    <row r="1358" spans="7:10" s="12" customFormat="1" x14ac:dyDescent="0.25">
      <c r="G1358" s="18"/>
      <c r="H1358" s="18"/>
      <c r="I1358" s="18"/>
      <c r="J1358" s="14"/>
    </row>
    <row r="1359" spans="7:10" s="12" customFormat="1" x14ac:dyDescent="0.25">
      <c r="G1359" s="18"/>
      <c r="H1359" s="18"/>
      <c r="I1359" s="18"/>
      <c r="J1359" s="14"/>
    </row>
    <row r="1360" spans="7:10" s="12" customFormat="1" x14ac:dyDescent="0.25">
      <c r="G1360" s="18"/>
      <c r="H1360" s="18"/>
      <c r="I1360" s="18"/>
      <c r="J1360" s="14"/>
    </row>
    <row r="1361" spans="7:10" s="12" customFormat="1" x14ac:dyDescent="0.25">
      <c r="G1361" s="18"/>
      <c r="H1361" s="18"/>
      <c r="I1361" s="18"/>
      <c r="J1361" s="14"/>
    </row>
    <row r="1362" spans="7:10" s="12" customFormat="1" x14ac:dyDescent="0.25">
      <c r="G1362" s="18"/>
      <c r="H1362" s="18"/>
      <c r="I1362" s="18"/>
      <c r="J1362" s="14"/>
    </row>
    <row r="1363" spans="7:10" s="12" customFormat="1" x14ac:dyDescent="0.25">
      <c r="G1363" s="18"/>
      <c r="H1363" s="18"/>
      <c r="I1363" s="18"/>
      <c r="J1363" s="14"/>
    </row>
    <row r="1364" spans="7:10" s="12" customFormat="1" x14ac:dyDescent="0.25">
      <c r="G1364" s="18"/>
      <c r="H1364" s="18"/>
      <c r="I1364" s="18"/>
      <c r="J1364" s="14"/>
    </row>
    <row r="1365" spans="7:10" s="12" customFormat="1" x14ac:dyDescent="0.25">
      <c r="G1365" s="18"/>
      <c r="H1365" s="18"/>
      <c r="I1365" s="18"/>
      <c r="J1365" s="14"/>
    </row>
    <row r="1366" spans="7:10" s="12" customFormat="1" x14ac:dyDescent="0.25">
      <c r="G1366" s="18"/>
      <c r="H1366" s="18"/>
      <c r="I1366" s="18"/>
      <c r="J1366" s="14"/>
    </row>
    <row r="1367" spans="7:10" s="12" customFormat="1" x14ac:dyDescent="0.25">
      <c r="G1367" s="18"/>
      <c r="H1367" s="18"/>
      <c r="I1367" s="18"/>
      <c r="J1367" s="14"/>
    </row>
    <row r="1368" spans="7:10" s="12" customFormat="1" x14ac:dyDescent="0.25">
      <c r="G1368" s="18"/>
      <c r="H1368" s="18"/>
      <c r="I1368" s="18"/>
      <c r="J1368" s="14"/>
    </row>
    <row r="1369" spans="7:10" s="12" customFormat="1" x14ac:dyDescent="0.25">
      <c r="G1369" s="18"/>
      <c r="H1369" s="18"/>
      <c r="I1369" s="18"/>
      <c r="J1369" s="14"/>
    </row>
    <row r="1370" spans="7:10" s="12" customFormat="1" x14ac:dyDescent="0.25">
      <c r="G1370" s="18"/>
      <c r="H1370" s="18"/>
      <c r="I1370" s="18"/>
      <c r="J1370" s="14"/>
    </row>
    <row r="1371" spans="7:10" s="12" customFormat="1" x14ac:dyDescent="0.25">
      <c r="G1371" s="18"/>
      <c r="H1371" s="18"/>
      <c r="I1371" s="18"/>
      <c r="J1371" s="14"/>
    </row>
    <row r="1372" spans="7:10" s="12" customFormat="1" x14ac:dyDescent="0.25">
      <c r="G1372" s="18"/>
      <c r="H1372" s="18"/>
      <c r="I1372" s="18"/>
      <c r="J1372" s="14"/>
    </row>
    <row r="1373" spans="7:10" s="12" customFormat="1" x14ac:dyDescent="0.25">
      <c r="G1373" s="18"/>
      <c r="H1373" s="18"/>
      <c r="I1373" s="18"/>
      <c r="J1373" s="14"/>
    </row>
    <row r="1374" spans="7:10" s="12" customFormat="1" x14ac:dyDescent="0.25">
      <c r="G1374" s="18"/>
      <c r="H1374" s="18"/>
      <c r="I1374" s="18"/>
      <c r="J1374" s="14"/>
    </row>
    <row r="1375" spans="7:10" s="12" customFormat="1" x14ac:dyDescent="0.25">
      <c r="G1375" s="18"/>
      <c r="H1375" s="18"/>
      <c r="I1375" s="18"/>
      <c r="J1375" s="14"/>
    </row>
    <row r="1376" spans="7:10" s="12" customFormat="1" x14ac:dyDescent="0.25">
      <c r="G1376" s="18"/>
      <c r="H1376" s="18"/>
      <c r="I1376" s="18"/>
      <c r="J1376" s="14"/>
    </row>
    <row r="1377" spans="7:10" s="12" customFormat="1" x14ac:dyDescent="0.25">
      <c r="G1377" s="18"/>
      <c r="H1377" s="18"/>
      <c r="I1377" s="18"/>
      <c r="J1377" s="14"/>
    </row>
    <row r="1378" spans="7:10" s="12" customFormat="1" x14ac:dyDescent="0.25">
      <c r="G1378" s="18"/>
      <c r="H1378" s="18"/>
      <c r="I1378" s="18"/>
      <c r="J1378" s="14"/>
    </row>
    <row r="1379" spans="7:10" s="12" customFormat="1" x14ac:dyDescent="0.25">
      <c r="G1379" s="18"/>
      <c r="H1379" s="18"/>
      <c r="I1379" s="18"/>
      <c r="J1379" s="14"/>
    </row>
    <row r="1380" spans="7:10" s="12" customFormat="1" x14ac:dyDescent="0.25">
      <c r="G1380" s="18"/>
      <c r="H1380" s="18"/>
      <c r="I1380" s="18"/>
      <c r="J1380" s="14"/>
    </row>
    <row r="1381" spans="7:10" s="12" customFormat="1" x14ac:dyDescent="0.25">
      <c r="G1381" s="18"/>
      <c r="H1381" s="18"/>
      <c r="I1381" s="18"/>
      <c r="J1381" s="14"/>
    </row>
    <row r="1382" spans="7:10" s="12" customFormat="1" x14ac:dyDescent="0.25">
      <c r="G1382" s="18"/>
      <c r="H1382" s="18"/>
      <c r="I1382" s="18"/>
      <c r="J1382" s="14"/>
    </row>
    <row r="1383" spans="7:10" s="12" customFormat="1" x14ac:dyDescent="0.25">
      <c r="G1383" s="18"/>
      <c r="H1383" s="18"/>
      <c r="I1383" s="18"/>
      <c r="J1383" s="14"/>
    </row>
    <row r="1384" spans="7:10" s="12" customFormat="1" x14ac:dyDescent="0.25">
      <c r="G1384" s="18"/>
      <c r="H1384" s="18"/>
      <c r="I1384" s="18"/>
      <c r="J1384" s="14"/>
    </row>
    <row r="1385" spans="7:10" s="12" customFormat="1" x14ac:dyDescent="0.25">
      <c r="G1385" s="18"/>
      <c r="H1385" s="18"/>
      <c r="I1385" s="18"/>
      <c r="J1385" s="14"/>
    </row>
    <row r="1386" spans="7:10" s="12" customFormat="1" x14ac:dyDescent="0.25">
      <c r="G1386" s="18"/>
      <c r="H1386" s="18"/>
      <c r="I1386" s="18"/>
      <c r="J1386" s="14"/>
    </row>
    <row r="1387" spans="7:10" s="12" customFormat="1" x14ac:dyDescent="0.25">
      <c r="G1387" s="18"/>
      <c r="H1387" s="18"/>
      <c r="I1387" s="18"/>
      <c r="J1387" s="14"/>
    </row>
    <row r="1388" spans="7:10" s="12" customFormat="1" x14ac:dyDescent="0.25">
      <c r="G1388" s="18"/>
      <c r="H1388" s="18"/>
      <c r="I1388" s="18"/>
      <c r="J1388" s="14"/>
    </row>
    <row r="1389" spans="7:10" s="12" customFormat="1" x14ac:dyDescent="0.25">
      <c r="G1389" s="18"/>
      <c r="H1389" s="18"/>
      <c r="I1389" s="18"/>
      <c r="J1389" s="14"/>
    </row>
    <row r="1390" spans="7:10" s="12" customFormat="1" x14ac:dyDescent="0.25">
      <c r="G1390" s="18"/>
      <c r="H1390" s="18"/>
      <c r="I1390" s="18"/>
      <c r="J1390" s="14"/>
    </row>
    <row r="1391" spans="7:10" s="12" customFormat="1" x14ac:dyDescent="0.25">
      <c r="G1391" s="18"/>
      <c r="H1391" s="18"/>
      <c r="I1391" s="18"/>
      <c r="J1391" s="14"/>
    </row>
    <row r="1392" spans="7:10" s="12" customFormat="1" x14ac:dyDescent="0.25">
      <c r="G1392" s="18"/>
      <c r="H1392" s="18"/>
      <c r="I1392" s="18"/>
      <c r="J1392" s="14"/>
    </row>
    <row r="1393" spans="7:10" s="12" customFormat="1" x14ac:dyDescent="0.25">
      <c r="G1393" s="18"/>
      <c r="H1393" s="18"/>
      <c r="I1393" s="18"/>
      <c r="J1393" s="14"/>
    </row>
    <row r="1394" spans="7:10" s="12" customFormat="1" x14ac:dyDescent="0.25">
      <c r="G1394" s="18"/>
      <c r="H1394" s="18"/>
      <c r="I1394" s="18"/>
      <c r="J1394" s="14"/>
    </row>
    <row r="1395" spans="7:10" s="12" customFormat="1" x14ac:dyDescent="0.25">
      <c r="G1395" s="18"/>
      <c r="H1395" s="18"/>
      <c r="I1395" s="18"/>
      <c r="J1395" s="14"/>
    </row>
    <row r="1396" spans="7:10" s="12" customFormat="1" x14ac:dyDescent="0.25">
      <c r="G1396" s="18"/>
      <c r="H1396" s="18"/>
      <c r="I1396" s="18"/>
      <c r="J1396" s="14"/>
    </row>
    <row r="1397" spans="7:10" s="12" customFormat="1" x14ac:dyDescent="0.25">
      <c r="G1397" s="18"/>
      <c r="H1397" s="18"/>
      <c r="I1397" s="18"/>
      <c r="J1397" s="14"/>
    </row>
    <row r="1398" spans="7:10" s="12" customFormat="1" x14ac:dyDescent="0.25">
      <c r="G1398" s="18"/>
      <c r="H1398" s="18"/>
      <c r="I1398" s="18"/>
      <c r="J1398" s="14"/>
    </row>
    <row r="1399" spans="7:10" s="12" customFormat="1" x14ac:dyDescent="0.25">
      <c r="G1399" s="18"/>
      <c r="H1399" s="18"/>
      <c r="I1399" s="18"/>
      <c r="J1399" s="14"/>
    </row>
    <row r="1400" spans="7:10" s="12" customFormat="1" x14ac:dyDescent="0.25">
      <c r="G1400" s="18"/>
      <c r="H1400" s="18"/>
      <c r="I1400" s="18"/>
      <c r="J1400" s="14"/>
    </row>
    <row r="1401" spans="7:10" s="12" customFormat="1" x14ac:dyDescent="0.25">
      <c r="G1401" s="18"/>
      <c r="H1401" s="18"/>
      <c r="I1401" s="18"/>
      <c r="J1401" s="14"/>
    </row>
    <row r="1402" spans="7:10" s="12" customFormat="1" x14ac:dyDescent="0.25">
      <c r="G1402" s="18"/>
      <c r="H1402" s="18"/>
      <c r="I1402" s="18"/>
      <c r="J1402" s="14"/>
    </row>
    <row r="1403" spans="7:10" s="12" customFormat="1" x14ac:dyDescent="0.25">
      <c r="G1403" s="18"/>
      <c r="H1403" s="18"/>
      <c r="I1403" s="18"/>
      <c r="J1403" s="14"/>
    </row>
    <row r="1404" spans="7:10" s="12" customFormat="1" x14ac:dyDescent="0.25">
      <c r="G1404" s="18"/>
      <c r="H1404" s="18"/>
      <c r="I1404" s="18"/>
      <c r="J1404" s="14"/>
    </row>
    <row r="1405" spans="7:10" s="12" customFormat="1" x14ac:dyDescent="0.25">
      <c r="G1405" s="18"/>
      <c r="H1405" s="18"/>
      <c r="I1405" s="18"/>
      <c r="J1405" s="14"/>
    </row>
    <row r="1406" spans="7:10" s="12" customFormat="1" x14ac:dyDescent="0.25">
      <c r="G1406" s="18"/>
      <c r="H1406" s="18"/>
      <c r="I1406" s="18"/>
      <c r="J1406" s="14"/>
    </row>
    <row r="1407" spans="7:10" s="12" customFormat="1" x14ac:dyDescent="0.25">
      <c r="G1407" s="18"/>
      <c r="H1407" s="18"/>
      <c r="I1407" s="18"/>
      <c r="J1407" s="14"/>
    </row>
    <row r="1408" spans="7:10" s="12" customFormat="1" x14ac:dyDescent="0.25">
      <c r="G1408" s="18"/>
      <c r="H1408" s="18"/>
      <c r="I1408" s="18"/>
      <c r="J1408" s="14"/>
    </row>
    <row r="1409" spans="7:10" s="12" customFormat="1" x14ac:dyDescent="0.25">
      <c r="G1409" s="18"/>
      <c r="H1409" s="18"/>
      <c r="I1409" s="18"/>
      <c r="J1409" s="14"/>
    </row>
    <row r="1410" spans="7:10" s="12" customFormat="1" x14ac:dyDescent="0.25">
      <c r="G1410" s="18"/>
      <c r="H1410" s="18"/>
      <c r="I1410" s="18"/>
      <c r="J1410" s="14"/>
    </row>
    <row r="1411" spans="7:10" s="12" customFormat="1" x14ac:dyDescent="0.25">
      <c r="G1411" s="18"/>
      <c r="H1411" s="18"/>
      <c r="I1411" s="18"/>
      <c r="J1411" s="14"/>
    </row>
    <row r="1412" spans="7:10" s="12" customFormat="1" x14ac:dyDescent="0.25">
      <c r="G1412" s="18"/>
      <c r="H1412" s="18"/>
      <c r="I1412" s="18"/>
      <c r="J1412" s="14"/>
    </row>
    <row r="1413" spans="7:10" s="12" customFormat="1" x14ac:dyDescent="0.25">
      <c r="G1413" s="18"/>
      <c r="H1413" s="18"/>
      <c r="I1413" s="18"/>
      <c r="J1413" s="14"/>
    </row>
    <row r="1414" spans="7:10" s="12" customFormat="1" x14ac:dyDescent="0.25">
      <c r="G1414" s="18"/>
      <c r="H1414" s="18"/>
      <c r="I1414" s="18"/>
      <c r="J1414" s="14"/>
    </row>
    <row r="1415" spans="7:10" s="12" customFormat="1" x14ac:dyDescent="0.25">
      <c r="G1415" s="18"/>
      <c r="H1415" s="18"/>
      <c r="I1415" s="18"/>
      <c r="J1415" s="14"/>
    </row>
    <row r="1416" spans="7:10" s="12" customFormat="1" x14ac:dyDescent="0.25">
      <c r="G1416" s="18"/>
      <c r="H1416" s="18"/>
      <c r="I1416" s="18"/>
      <c r="J1416" s="14"/>
    </row>
    <row r="1417" spans="7:10" s="12" customFormat="1" x14ac:dyDescent="0.25">
      <c r="G1417" s="18"/>
      <c r="H1417" s="18"/>
      <c r="I1417" s="18"/>
      <c r="J1417" s="14"/>
    </row>
    <row r="1418" spans="7:10" s="12" customFormat="1" x14ac:dyDescent="0.25">
      <c r="G1418" s="18"/>
      <c r="H1418" s="18"/>
      <c r="I1418" s="18"/>
      <c r="J1418" s="14"/>
    </row>
    <row r="1419" spans="7:10" s="12" customFormat="1" x14ac:dyDescent="0.25">
      <c r="G1419" s="18"/>
      <c r="H1419" s="18"/>
      <c r="I1419" s="18"/>
      <c r="J1419" s="14"/>
    </row>
    <row r="1420" spans="7:10" s="12" customFormat="1" x14ac:dyDescent="0.25">
      <c r="G1420" s="18"/>
      <c r="H1420" s="18"/>
      <c r="I1420" s="18"/>
      <c r="J1420" s="14"/>
    </row>
    <row r="1421" spans="7:10" s="12" customFormat="1" x14ac:dyDescent="0.25">
      <c r="G1421" s="18"/>
      <c r="H1421" s="18"/>
      <c r="I1421" s="18"/>
      <c r="J1421" s="14"/>
    </row>
    <row r="1422" spans="7:10" s="12" customFormat="1" x14ac:dyDescent="0.25">
      <c r="G1422" s="18"/>
      <c r="H1422" s="18"/>
      <c r="I1422" s="18"/>
      <c r="J1422" s="14"/>
    </row>
    <row r="1423" spans="7:10" s="12" customFormat="1" x14ac:dyDescent="0.25">
      <c r="G1423" s="18"/>
      <c r="H1423" s="18"/>
      <c r="I1423" s="18"/>
      <c r="J1423" s="14"/>
    </row>
    <row r="1424" spans="7:10" s="12" customFormat="1" x14ac:dyDescent="0.25">
      <c r="G1424" s="18"/>
      <c r="H1424" s="18"/>
      <c r="I1424" s="18"/>
      <c r="J1424" s="14"/>
    </row>
    <row r="1425" spans="7:10" s="12" customFormat="1" x14ac:dyDescent="0.25">
      <c r="G1425" s="18"/>
      <c r="H1425" s="18"/>
      <c r="I1425" s="18"/>
      <c r="J1425" s="14"/>
    </row>
    <row r="1426" spans="7:10" s="12" customFormat="1" x14ac:dyDescent="0.25">
      <c r="G1426" s="18"/>
      <c r="H1426" s="18"/>
      <c r="I1426" s="18"/>
      <c r="J1426" s="14"/>
    </row>
    <row r="1427" spans="7:10" s="12" customFormat="1" x14ac:dyDescent="0.25">
      <c r="G1427" s="18"/>
      <c r="H1427" s="18"/>
      <c r="I1427" s="18"/>
      <c r="J1427" s="14"/>
    </row>
    <row r="1428" spans="7:10" s="12" customFormat="1" x14ac:dyDescent="0.25">
      <c r="G1428" s="18"/>
      <c r="H1428" s="18"/>
      <c r="I1428" s="18"/>
      <c r="J1428" s="14"/>
    </row>
    <row r="1429" spans="7:10" s="12" customFormat="1" x14ac:dyDescent="0.25">
      <c r="G1429" s="18"/>
      <c r="H1429" s="18"/>
      <c r="I1429" s="18"/>
      <c r="J1429" s="14"/>
    </row>
    <row r="1430" spans="7:10" s="12" customFormat="1" x14ac:dyDescent="0.25">
      <c r="G1430" s="18"/>
      <c r="H1430" s="18"/>
      <c r="I1430" s="18"/>
      <c r="J1430" s="14"/>
    </row>
    <row r="1431" spans="7:10" s="12" customFormat="1" x14ac:dyDescent="0.25">
      <c r="G1431" s="18"/>
      <c r="H1431" s="18"/>
      <c r="I1431" s="18"/>
      <c r="J1431" s="14"/>
    </row>
    <row r="1432" spans="7:10" s="12" customFormat="1" x14ac:dyDescent="0.25">
      <c r="G1432" s="18"/>
      <c r="H1432" s="18"/>
      <c r="I1432" s="18"/>
      <c r="J1432" s="14"/>
    </row>
    <row r="1433" spans="7:10" s="12" customFormat="1" x14ac:dyDescent="0.25">
      <c r="G1433" s="18"/>
      <c r="H1433" s="18"/>
      <c r="I1433" s="18"/>
      <c r="J1433" s="14"/>
    </row>
    <row r="1434" spans="7:10" s="12" customFormat="1" x14ac:dyDescent="0.25">
      <c r="G1434" s="18"/>
      <c r="H1434" s="18"/>
      <c r="I1434" s="18"/>
      <c r="J1434" s="14"/>
    </row>
    <row r="1435" spans="7:10" s="12" customFormat="1" x14ac:dyDescent="0.25">
      <c r="G1435" s="18"/>
      <c r="H1435" s="18"/>
      <c r="I1435" s="18"/>
      <c r="J1435" s="14"/>
    </row>
    <row r="1436" spans="7:10" s="12" customFormat="1" x14ac:dyDescent="0.25">
      <c r="G1436" s="18"/>
      <c r="H1436" s="18"/>
      <c r="I1436" s="18"/>
      <c r="J1436" s="14"/>
    </row>
    <row r="1437" spans="7:10" s="12" customFormat="1" x14ac:dyDescent="0.25">
      <c r="G1437" s="18"/>
      <c r="H1437" s="18"/>
      <c r="I1437" s="18"/>
      <c r="J1437" s="14"/>
    </row>
    <row r="1438" spans="7:10" s="12" customFormat="1" x14ac:dyDescent="0.25">
      <c r="G1438" s="18"/>
      <c r="H1438" s="18"/>
      <c r="I1438" s="18"/>
      <c r="J1438" s="14"/>
    </row>
    <row r="1439" spans="7:10" s="12" customFormat="1" x14ac:dyDescent="0.25">
      <c r="G1439" s="18"/>
      <c r="H1439" s="18"/>
      <c r="I1439" s="18"/>
      <c r="J1439" s="14"/>
    </row>
    <row r="1440" spans="7:10" s="12" customFormat="1" x14ac:dyDescent="0.25">
      <c r="G1440" s="18"/>
      <c r="H1440" s="18"/>
      <c r="I1440" s="18"/>
      <c r="J1440" s="14"/>
    </row>
    <row r="1441" spans="7:10" s="12" customFormat="1" x14ac:dyDescent="0.25">
      <c r="G1441" s="18"/>
      <c r="H1441" s="18"/>
      <c r="I1441" s="18"/>
      <c r="J1441" s="14"/>
    </row>
    <row r="1442" spans="7:10" s="12" customFormat="1" x14ac:dyDescent="0.25">
      <c r="G1442" s="18"/>
      <c r="H1442" s="18"/>
      <c r="I1442" s="18"/>
      <c r="J1442" s="14"/>
    </row>
    <row r="1443" spans="7:10" s="12" customFormat="1" x14ac:dyDescent="0.25">
      <c r="G1443" s="18"/>
      <c r="H1443" s="18"/>
      <c r="I1443" s="18"/>
      <c r="J1443" s="14"/>
    </row>
    <row r="1444" spans="7:10" s="12" customFormat="1" x14ac:dyDescent="0.25">
      <c r="G1444" s="18"/>
      <c r="H1444" s="18"/>
      <c r="I1444" s="18"/>
      <c r="J1444" s="14"/>
    </row>
    <row r="1445" spans="7:10" s="12" customFormat="1" x14ac:dyDescent="0.25">
      <c r="G1445" s="18"/>
      <c r="H1445" s="18"/>
      <c r="I1445" s="18"/>
      <c r="J1445" s="14"/>
    </row>
    <row r="1446" spans="7:10" s="12" customFormat="1" x14ac:dyDescent="0.25">
      <c r="G1446" s="18"/>
      <c r="H1446" s="18"/>
      <c r="I1446" s="18"/>
      <c r="J1446" s="14"/>
    </row>
    <row r="1447" spans="7:10" s="12" customFormat="1" x14ac:dyDescent="0.25">
      <c r="G1447" s="18"/>
      <c r="H1447" s="18"/>
      <c r="I1447" s="18"/>
      <c r="J1447" s="14"/>
    </row>
    <row r="1448" spans="7:10" s="12" customFormat="1" x14ac:dyDescent="0.25">
      <c r="G1448" s="18"/>
      <c r="H1448" s="18"/>
      <c r="I1448" s="18"/>
      <c r="J1448" s="14"/>
    </row>
    <row r="1449" spans="7:10" s="12" customFormat="1" x14ac:dyDescent="0.25">
      <c r="G1449" s="18"/>
      <c r="H1449" s="18"/>
      <c r="I1449" s="18"/>
      <c r="J1449" s="14"/>
    </row>
    <row r="1450" spans="7:10" s="12" customFormat="1" x14ac:dyDescent="0.25">
      <c r="G1450" s="18"/>
      <c r="H1450" s="18"/>
      <c r="I1450" s="18"/>
      <c r="J1450" s="14"/>
    </row>
    <row r="1451" spans="7:10" s="12" customFormat="1" x14ac:dyDescent="0.25">
      <c r="G1451" s="18"/>
      <c r="H1451" s="18"/>
      <c r="I1451" s="18"/>
      <c r="J1451" s="14"/>
    </row>
    <row r="1452" spans="7:10" s="12" customFormat="1" x14ac:dyDescent="0.25">
      <c r="G1452" s="18"/>
      <c r="H1452" s="18"/>
      <c r="I1452" s="18"/>
      <c r="J1452" s="14"/>
    </row>
    <row r="1453" spans="7:10" s="12" customFormat="1" x14ac:dyDescent="0.25">
      <c r="G1453" s="18"/>
      <c r="H1453" s="18"/>
      <c r="I1453" s="18"/>
      <c r="J1453" s="14"/>
    </row>
    <row r="1454" spans="7:10" s="12" customFormat="1" x14ac:dyDescent="0.25">
      <c r="G1454" s="18"/>
      <c r="H1454" s="18"/>
      <c r="I1454" s="18"/>
      <c r="J1454" s="14"/>
    </row>
    <row r="1455" spans="7:10" s="12" customFormat="1" x14ac:dyDescent="0.25">
      <c r="G1455" s="18"/>
      <c r="H1455" s="18"/>
      <c r="I1455" s="18"/>
      <c r="J1455" s="14"/>
    </row>
    <row r="1456" spans="7:10" s="12" customFormat="1" x14ac:dyDescent="0.25">
      <c r="G1456" s="18"/>
      <c r="H1456" s="18"/>
      <c r="I1456" s="18"/>
      <c r="J1456" s="14"/>
    </row>
    <row r="1457" spans="7:10" s="12" customFormat="1" x14ac:dyDescent="0.25">
      <c r="G1457" s="18"/>
      <c r="H1457" s="18"/>
      <c r="I1457" s="18"/>
      <c r="J1457" s="14"/>
    </row>
    <row r="1458" spans="7:10" s="12" customFormat="1" x14ac:dyDescent="0.25">
      <c r="G1458" s="18"/>
      <c r="H1458" s="18"/>
      <c r="I1458" s="18"/>
      <c r="J1458" s="14"/>
    </row>
    <row r="1459" spans="7:10" s="12" customFormat="1" x14ac:dyDescent="0.25">
      <c r="G1459" s="18"/>
      <c r="H1459" s="18"/>
      <c r="I1459" s="18"/>
      <c r="J1459" s="14"/>
    </row>
    <row r="1460" spans="7:10" s="12" customFormat="1" x14ac:dyDescent="0.25">
      <c r="G1460" s="18"/>
      <c r="H1460" s="18"/>
      <c r="I1460" s="18"/>
      <c r="J1460" s="14"/>
    </row>
    <row r="1461" spans="7:10" s="12" customFormat="1" x14ac:dyDescent="0.25">
      <c r="G1461" s="18"/>
      <c r="H1461" s="18"/>
      <c r="I1461" s="18"/>
      <c r="J1461" s="14"/>
    </row>
    <row r="1462" spans="7:10" s="12" customFormat="1" x14ac:dyDescent="0.25">
      <c r="G1462" s="18"/>
      <c r="H1462" s="18"/>
      <c r="I1462" s="18"/>
      <c r="J1462" s="14"/>
    </row>
    <row r="1463" spans="7:10" s="12" customFormat="1" x14ac:dyDescent="0.25">
      <c r="G1463" s="18"/>
      <c r="H1463" s="18"/>
      <c r="I1463" s="18"/>
      <c r="J1463" s="14"/>
    </row>
    <row r="1464" spans="7:10" s="12" customFormat="1" x14ac:dyDescent="0.25">
      <c r="G1464" s="18"/>
      <c r="H1464" s="18"/>
      <c r="I1464" s="18"/>
      <c r="J1464" s="14"/>
    </row>
    <row r="1465" spans="7:10" s="12" customFormat="1" x14ac:dyDescent="0.25">
      <c r="G1465" s="18"/>
      <c r="H1465" s="18"/>
      <c r="I1465" s="18"/>
      <c r="J1465" s="14"/>
    </row>
    <row r="1466" spans="7:10" s="12" customFormat="1" x14ac:dyDescent="0.25">
      <c r="G1466" s="18"/>
      <c r="H1466" s="18"/>
      <c r="I1466" s="18"/>
      <c r="J1466" s="14"/>
    </row>
    <row r="1467" spans="7:10" s="12" customFormat="1" x14ac:dyDescent="0.25">
      <c r="G1467" s="18"/>
      <c r="H1467" s="18"/>
      <c r="I1467" s="18"/>
      <c r="J1467" s="14"/>
    </row>
    <row r="1468" spans="7:10" s="12" customFormat="1" x14ac:dyDescent="0.25">
      <c r="G1468" s="18"/>
      <c r="H1468" s="18"/>
      <c r="I1468" s="18"/>
      <c r="J1468" s="14"/>
    </row>
    <row r="1469" spans="7:10" s="12" customFormat="1" x14ac:dyDescent="0.25">
      <c r="G1469" s="18"/>
      <c r="H1469" s="18"/>
      <c r="I1469" s="18"/>
      <c r="J1469" s="14"/>
    </row>
    <row r="1470" spans="7:10" s="12" customFormat="1" x14ac:dyDescent="0.25">
      <c r="G1470" s="18"/>
      <c r="H1470" s="18"/>
      <c r="I1470" s="18"/>
      <c r="J1470" s="14"/>
    </row>
    <row r="1471" spans="7:10" s="12" customFormat="1" x14ac:dyDescent="0.25">
      <c r="G1471" s="18"/>
      <c r="H1471" s="18"/>
      <c r="I1471" s="18"/>
      <c r="J1471" s="14"/>
    </row>
    <row r="1472" spans="7:10" s="12" customFormat="1" x14ac:dyDescent="0.25">
      <c r="G1472" s="18"/>
      <c r="H1472" s="18"/>
      <c r="I1472" s="18"/>
      <c r="J1472" s="14"/>
    </row>
    <row r="1473" spans="7:10" s="12" customFormat="1" x14ac:dyDescent="0.25">
      <c r="G1473" s="18"/>
      <c r="H1473" s="18"/>
      <c r="I1473" s="18"/>
      <c r="J1473" s="14"/>
    </row>
    <row r="1474" spans="7:10" s="12" customFormat="1" x14ac:dyDescent="0.25">
      <c r="G1474" s="18"/>
      <c r="H1474" s="18"/>
      <c r="I1474" s="18"/>
      <c r="J1474" s="14"/>
    </row>
    <row r="1475" spans="7:10" s="12" customFormat="1" x14ac:dyDescent="0.25">
      <c r="G1475" s="18"/>
      <c r="H1475" s="18"/>
      <c r="I1475" s="18"/>
      <c r="J1475" s="14"/>
    </row>
    <row r="1476" spans="7:10" s="12" customFormat="1" x14ac:dyDescent="0.25">
      <c r="G1476" s="18"/>
      <c r="H1476" s="18"/>
      <c r="I1476" s="18"/>
      <c r="J1476" s="14"/>
    </row>
    <row r="1477" spans="7:10" s="12" customFormat="1" x14ac:dyDescent="0.25">
      <c r="G1477" s="18"/>
      <c r="H1477" s="18"/>
      <c r="I1477" s="18"/>
      <c r="J1477" s="14"/>
    </row>
    <row r="1478" spans="7:10" s="12" customFormat="1" x14ac:dyDescent="0.25">
      <c r="G1478" s="18"/>
      <c r="H1478" s="18"/>
      <c r="I1478" s="18"/>
      <c r="J1478" s="14"/>
    </row>
    <row r="1479" spans="7:10" s="12" customFormat="1" x14ac:dyDescent="0.25">
      <c r="G1479" s="18"/>
      <c r="H1479" s="18"/>
      <c r="I1479" s="18"/>
      <c r="J1479" s="14"/>
    </row>
    <row r="1480" spans="7:10" s="12" customFormat="1" x14ac:dyDescent="0.25">
      <c r="G1480" s="18"/>
      <c r="H1480" s="18"/>
      <c r="I1480" s="18"/>
      <c r="J1480" s="14"/>
    </row>
    <row r="1481" spans="7:10" s="12" customFormat="1" x14ac:dyDescent="0.25">
      <c r="G1481" s="18"/>
      <c r="H1481" s="18"/>
      <c r="I1481" s="18"/>
      <c r="J1481" s="14"/>
    </row>
    <row r="1482" spans="7:10" s="12" customFormat="1" x14ac:dyDescent="0.25">
      <c r="G1482" s="18"/>
      <c r="H1482" s="18"/>
      <c r="I1482" s="18"/>
      <c r="J1482" s="14"/>
    </row>
    <row r="1483" spans="7:10" s="12" customFormat="1" x14ac:dyDescent="0.25">
      <c r="G1483" s="18"/>
      <c r="H1483" s="18"/>
      <c r="I1483" s="18"/>
      <c r="J1483" s="14"/>
    </row>
    <row r="1484" spans="7:10" s="12" customFormat="1" x14ac:dyDescent="0.25">
      <c r="G1484" s="18"/>
      <c r="H1484" s="18"/>
      <c r="I1484" s="18"/>
      <c r="J1484" s="14"/>
    </row>
    <row r="1485" spans="7:10" s="12" customFormat="1" x14ac:dyDescent="0.25">
      <c r="G1485" s="18"/>
      <c r="H1485" s="18"/>
      <c r="I1485" s="18"/>
      <c r="J1485" s="14"/>
    </row>
    <row r="1486" spans="7:10" s="12" customFormat="1" x14ac:dyDescent="0.25">
      <c r="G1486" s="18"/>
      <c r="H1486" s="18"/>
      <c r="I1486" s="18"/>
      <c r="J1486" s="14"/>
    </row>
    <row r="1487" spans="7:10" s="12" customFormat="1" x14ac:dyDescent="0.25">
      <c r="G1487" s="18"/>
      <c r="H1487" s="18"/>
      <c r="I1487" s="18"/>
      <c r="J1487" s="14"/>
    </row>
    <row r="1488" spans="7:10" s="12" customFormat="1" x14ac:dyDescent="0.25">
      <c r="G1488" s="18"/>
      <c r="H1488" s="18"/>
      <c r="I1488" s="18"/>
      <c r="J1488" s="14"/>
    </row>
    <row r="1489" spans="7:10" s="12" customFormat="1" x14ac:dyDescent="0.25">
      <c r="G1489" s="18"/>
      <c r="H1489" s="18"/>
      <c r="I1489" s="18"/>
      <c r="J1489" s="14"/>
    </row>
    <row r="1490" spans="7:10" s="12" customFormat="1" x14ac:dyDescent="0.25">
      <c r="G1490" s="18"/>
      <c r="H1490" s="18"/>
      <c r="I1490" s="18"/>
      <c r="J1490" s="14"/>
    </row>
    <row r="1491" spans="7:10" s="12" customFormat="1" x14ac:dyDescent="0.25">
      <c r="G1491" s="18"/>
      <c r="H1491" s="18"/>
      <c r="I1491" s="18"/>
      <c r="J1491" s="14"/>
    </row>
    <row r="1492" spans="7:10" s="12" customFormat="1" x14ac:dyDescent="0.25">
      <c r="G1492" s="18"/>
      <c r="H1492" s="18"/>
      <c r="I1492" s="18"/>
      <c r="J1492" s="14"/>
    </row>
    <row r="1493" spans="7:10" s="12" customFormat="1" x14ac:dyDescent="0.25">
      <c r="G1493" s="18"/>
      <c r="H1493" s="18"/>
      <c r="I1493" s="18"/>
      <c r="J1493" s="14"/>
    </row>
    <row r="1494" spans="7:10" s="12" customFormat="1" x14ac:dyDescent="0.25">
      <c r="G1494" s="18"/>
      <c r="H1494" s="18"/>
      <c r="I1494" s="18"/>
      <c r="J1494" s="14"/>
    </row>
    <row r="1495" spans="7:10" s="12" customFormat="1" x14ac:dyDescent="0.25">
      <c r="G1495" s="18"/>
      <c r="H1495" s="18"/>
      <c r="I1495" s="18"/>
      <c r="J1495" s="14"/>
    </row>
    <row r="1496" spans="7:10" s="12" customFormat="1" x14ac:dyDescent="0.25">
      <c r="G1496" s="18"/>
      <c r="H1496" s="18"/>
      <c r="I1496" s="18"/>
      <c r="J1496" s="14"/>
    </row>
    <row r="1497" spans="7:10" s="12" customFormat="1" x14ac:dyDescent="0.25">
      <c r="G1497" s="18"/>
      <c r="H1497" s="18"/>
      <c r="I1497" s="18"/>
      <c r="J1497" s="14"/>
    </row>
    <row r="1498" spans="7:10" s="12" customFormat="1" x14ac:dyDescent="0.25">
      <c r="G1498" s="18"/>
      <c r="H1498" s="18"/>
      <c r="I1498" s="18"/>
      <c r="J1498" s="14"/>
    </row>
    <row r="1499" spans="7:10" s="12" customFormat="1" x14ac:dyDescent="0.25">
      <c r="G1499" s="18"/>
      <c r="H1499" s="18"/>
      <c r="I1499" s="18"/>
      <c r="J1499" s="14"/>
    </row>
    <row r="1500" spans="7:10" s="12" customFormat="1" x14ac:dyDescent="0.25">
      <c r="G1500" s="18"/>
      <c r="H1500" s="18"/>
      <c r="I1500" s="18"/>
      <c r="J1500" s="14"/>
    </row>
    <row r="1501" spans="7:10" s="12" customFormat="1" x14ac:dyDescent="0.25">
      <c r="G1501" s="18"/>
      <c r="H1501" s="18"/>
      <c r="I1501" s="18"/>
      <c r="J1501" s="14"/>
    </row>
    <row r="1502" spans="7:10" s="12" customFormat="1" x14ac:dyDescent="0.25">
      <c r="G1502" s="18"/>
      <c r="H1502" s="18"/>
      <c r="I1502" s="18"/>
      <c r="J1502" s="14"/>
    </row>
    <row r="1503" spans="7:10" s="12" customFormat="1" x14ac:dyDescent="0.25">
      <c r="G1503" s="18"/>
      <c r="H1503" s="18"/>
      <c r="I1503" s="18"/>
      <c r="J1503" s="14"/>
    </row>
    <row r="1504" spans="7:10" s="12" customFormat="1" x14ac:dyDescent="0.25">
      <c r="G1504" s="18"/>
      <c r="H1504" s="18"/>
      <c r="I1504" s="18"/>
      <c r="J1504" s="14"/>
    </row>
    <row r="1505" spans="7:10" s="12" customFormat="1" x14ac:dyDescent="0.25">
      <c r="G1505" s="18"/>
      <c r="H1505" s="18"/>
      <c r="I1505" s="18"/>
      <c r="J1505" s="14"/>
    </row>
    <row r="1506" spans="7:10" s="12" customFormat="1" x14ac:dyDescent="0.25">
      <c r="G1506" s="18"/>
      <c r="H1506" s="18"/>
      <c r="I1506" s="18"/>
      <c r="J1506" s="14"/>
    </row>
    <row r="1507" spans="7:10" s="12" customFormat="1" x14ac:dyDescent="0.25">
      <c r="G1507" s="18"/>
      <c r="H1507" s="18"/>
      <c r="I1507" s="18"/>
      <c r="J1507" s="14"/>
    </row>
    <row r="1508" spans="7:10" s="12" customFormat="1" x14ac:dyDescent="0.25">
      <c r="G1508" s="18"/>
      <c r="H1508" s="18"/>
      <c r="I1508" s="18"/>
      <c r="J1508" s="14"/>
    </row>
    <row r="1509" spans="7:10" s="12" customFormat="1" x14ac:dyDescent="0.25">
      <c r="G1509" s="18"/>
      <c r="H1509" s="18"/>
      <c r="I1509" s="18"/>
      <c r="J1509" s="14"/>
    </row>
    <row r="1510" spans="7:10" s="12" customFormat="1" x14ac:dyDescent="0.25">
      <c r="G1510" s="18"/>
      <c r="H1510" s="18"/>
      <c r="I1510" s="18"/>
      <c r="J1510" s="14"/>
    </row>
    <row r="1511" spans="7:10" s="12" customFormat="1" x14ac:dyDescent="0.25">
      <c r="G1511" s="18"/>
      <c r="H1511" s="18"/>
      <c r="I1511" s="18"/>
      <c r="J1511" s="14"/>
    </row>
    <row r="1512" spans="7:10" s="12" customFormat="1" x14ac:dyDescent="0.25">
      <c r="G1512" s="18"/>
      <c r="H1512" s="18"/>
      <c r="I1512" s="18"/>
      <c r="J1512" s="14"/>
    </row>
    <row r="1513" spans="7:10" s="12" customFormat="1" x14ac:dyDescent="0.25">
      <c r="G1513" s="18"/>
      <c r="H1513" s="18"/>
      <c r="I1513" s="18"/>
      <c r="J1513" s="14"/>
    </row>
    <row r="1514" spans="7:10" s="12" customFormat="1" x14ac:dyDescent="0.25">
      <c r="G1514" s="18"/>
      <c r="H1514" s="18"/>
      <c r="I1514" s="18"/>
      <c r="J1514" s="14"/>
    </row>
    <row r="1515" spans="7:10" s="12" customFormat="1" x14ac:dyDescent="0.25">
      <c r="G1515" s="18"/>
      <c r="H1515" s="18"/>
      <c r="I1515" s="18"/>
      <c r="J1515" s="14"/>
    </row>
    <row r="1516" spans="7:10" s="12" customFormat="1" x14ac:dyDescent="0.25">
      <c r="G1516" s="18"/>
      <c r="H1516" s="18"/>
      <c r="I1516" s="18"/>
      <c r="J1516" s="14"/>
    </row>
    <row r="1517" spans="7:10" s="12" customFormat="1" x14ac:dyDescent="0.25">
      <c r="G1517" s="18"/>
      <c r="H1517" s="18"/>
      <c r="I1517" s="18"/>
      <c r="J1517" s="14"/>
    </row>
    <row r="1518" spans="7:10" s="12" customFormat="1" x14ac:dyDescent="0.25">
      <c r="G1518" s="18"/>
      <c r="H1518" s="18"/>
      <c r="I1518" s="18"/>
      <c r="J1518" s="14"/>
    </row>
    <row r="1519" spans="7:10" s="12" customFormat="1" x14ac:dyDescent="0.25">
      <c r="G1519" s="18"/>
      <c r="H1519" s="18"/>
      <c r="I1519" s="18"/>
      <c r="J1519" s="14"/>
    </row>
    <row r="1520" spans="7:10" s="12" customFormat="1" x14ac:dyDescent="0.25">
      <c r="G1520" s="18"/>
      <c r="H1520" s="18"/>
      <c r="I1520" s="18"/>
      <c r="J1520" s="14"/>
    </row>
    <row r="1521" spans="7:10" s="12" customFormat="1" x14ac:dyDescent="0.25">
      <c r="G1521" s="18"/>
      <c r="H1521" s="18"/>
      <c r="I1521" s="18"/>
      <c r="J1521" s="14"/>
    </row>
    <row r="1522" spans="7:10" s="12" customFormat="1" x14ac:dyDescent="0.25">
      <c r="G1522" s="18"/>
      <c r="H1522" s="18"/>
      <c r="I1522" s="18"/>
      <c r="J1522" s="14"/>
    </row>
    <row r="1523" spans="7:10" s="12" customFormat="1" x14ac:dyDescent="0.25">
      <c r="G1523" s="18"/>
      <c r="H1523" s="18"/>
      <c r="I1523" s="18"/>
      <c r="J1523" s="14"/>
    </row>
    <row r="1524" spans="7:10" s="12" customFormat="1" x14ac:dyDescent="0.25">
      <c r="G1524" s="18"/>
      <c r="H1524" s="18"/>
      <c r="I1524" s="18"/>
      <c r="J1524" s="14"/>
    </row>
    <row r="1525" spans="7:10" s="12" customFormat="1" x14ac:dyDescent="0.25">
      <c r="G1525" s="18"/>
      <c r="H1525" s="18"/>
      <c r="I1525" s="18"/>
      <c r="J1525" s="14"/>
    </row>
    <row r="1526" spans="7:10" s="12" customFormat="1" x14ac:dyDescent="0.25">
      <c r="G1526" s="18"/>
      <c r="H1526" s="18"/>
      <c r="I1526" s="18"/>
      <c r="J1526" s="14"/>
    </row>
    <row r="1527" spans="7:10" s="12" customFormat="1" x14ac:dyDescent="0.25">
      <c r="G1527" s="18"/>
      <c r="H1527" s="18"/>
      <c r="I1527" s="18"/>
      <c r="J1527" s="14"/>
    </row>
    <row r="1528" spans="7:10" s="12" customFormat="1" x14ac:dyDescent="0.25">
      <c r="G1528" s="18"/>
      <c r="H1528" s="18"/>
      <c r="I1528" s="18"/>
      <c r="J1528" s="14"/>
    </row>
    <row r="1529" spans="7:10" s="12" customFormat="1" x14ac:dyDescent="0.25">
      <c r="G1529" s="18"/>
      <c r="H1529" s="18"/>
      <c r="I1529" s="18"/>
      <c r="J1529" s="14"/>
    </row>
    <row r="1530" spans="7:10" s="12" customFormat="1" x14ac:dyDescent="0.25">
      <c r="G1530" s="18"/>
      <c r="H1530" s="18"/>
      <c r="I1530" s="18"/>
      <c r="J1530" s="14"/>
    </row>
    <row r="1531" spans="7:10" s="12" customFormat="1" x14ac:dyDescent="0.25">
      <c r="G1531" s="18"/>
      <c r="H1531" s="18"/>
      <c r="I1531" s="18"/>
      <c r="J1531" s="14"/>
    </row>
    <row r="1532" spans="7:10" s="12" customFormat="1" x14ac:dyDescent="0.25">
      <c r="G1532" s="18"/>
      <c r="H1532" s="18"/>
      <c r="I1532" s="18"/>
      <c r="J1532" s="14"/>
    </row>
    <row r="1533" spans="7:10" s="12" customFormat="1" x14ac:dyDescent="0.25">
      <c r="G1533" s="18"/>
      <c r="H1533" s="18"/>
      <c r="I1533" s="18"/>
      <c r="J1533" s="14"/>
    </row>
    <row r="1534" spans="7:10" s="12" customFormat="1" x14ac:dyDescent="0.25">
      <c r="G1534" s="18"/>
      <c r="H1534" s="18"/>
      <c r="I1534" s="18"/>
      <c r="J1534" s="14"/>
    </row>
    <row r="1535" spans="7:10" s="12" customFormat="1" x14ac:dyDescent="0.25">
      <c r="G1535" s="18"/>
      <c r="H1535" s="18"/>
      <c r="I1535" s="18"/>
      <c r="J1535" s="14"/>
    </row>
    <row r="1536" spans="7:10" s="12" customFormat="1" x14ac:dyDescent="0.25">
      <c r="G1536" s="18"/>
      <c r="H1536" s="18"/>
      <c r="I1536" s="18"/>
      <c r="J1536" s="14"/>
    </row>
    <row r="1537" spans="7:10" s="12" customFormat="1" x14ac:dyDescent="0.25">
      <c r="G1537" s="18"/>
      <c r="H1537" s="18"/>
      <c r="I1537" s="18"/>
      <c r="J1537" s="14"/>
    </row>
    <row r="1538" spans="7:10" s="12" customFormat="1" x14ac:dyDescent="0.25">
      <c r="G1538" s="18"/>
      <c r="H1538" s="18"/>
      <c r="I1538" s="18"/>
      <c r="J1538" s="14"/>
    </row>
    <row r="1539" spans="7:10" s="12" customFormat="1" x14ac:dyDescent="0.25">
      <c r="G1539" s="18"/>
      <c r="H1539" s="18"/>
      <c r="I1539" s="18"/>
      <c r="J1539" s="14"/>
    </row>
    <row r="1540" spans="7:10" s="12" customFormat="1" x14ac:dyDescent="0.25">
      <c r="G1540" s="18"/>
      <c r="H1540" s="18"/>
      <c r="I1540" s="18"/>
      <c r="J1540" s="14"/>
    </row>
    <row r="1541" spans="7:10" s="12" customFormat="1" x14ac:dyDescent="0.25">
      <c r="G1541" s="18"/>
      <c r="H1541" s="18"/>
      <c r="I1541" s="18"/>
      <c r="J1541" s="14"/>
    </row>
    <row r="1542" spans="7:10" s="12" customFormat="1" x14ac:dyDescent="0.25">
      <c r="G1542" s="18"/>
      <c r="H1542" s="18"/>
      <c r="I1542" s="18"/>
      <c r="J1542" s="14"/>
    </row>
    <row r="1543" spans="7:10" s="12" customFormat="1" x14ac:dyDescent="0.25">
      <c r="G1543" s="18"/>
      <c r="H1543" s="18"/>
      <c r="I1543" s="18"/>
      <c r="J1543" s="14"/>
    </row>
    <row r="1544" spans="7:10" s="12" customFormat="1" x14ac:dyDescent="0.25">
      <c r="G1544" s="18"/>
      <c r="H1544" s="18"/>
      <c r="I1544" s="18"/>
      <c r="J1544" s="14"/>
    </row>
    <row r="1545" spans="7:10" s="12" customFormat="1" x14ac:dyDescent="0.25">
      <c r="G1545" s="18"/>
      <c r="H1545" s="18"/>
      <c r="I1545" s="18"/>
      <c r="J1545" s="14"/>
    </row>
    <row r="1546" spans="7:10" s="12" customFormat="1" x14ac:dyDescent="0.25">
      <c r="G1546" s="18"/>
      <c r="H1546" s="18"/>
      <c r="I1546" s="18"/>
      <c r="J1546" s="14"/>
    </row>
    <row r="1547" spans="7:10" s="12" customFormat="1" x14ac:dyDescent="0.25">
      <c r="G1547" s="18"/>
      <c r="H1547" s="18"/>
      <c r="I1547" s="18"/>
      <c r="J1547" s="14"/>
    </row>
    <row r="1548" spans="7:10" s="12" customFormat="1" x14ac:dyDescent="0.25">
      <c r="G1548" s="18"/>
      <c r="H1548" s="18"/>
      <c r="I1548" s="18"/>
      <c r="J1548" s="14"/>
    </row>
    <row r="1549" spans="7:10" s="12" customFormat="1" x14ac:dyDescent="0.25">
      <c r="G1549" s="18"/>
      <c r="H1549" s="18"/>
      <c r="I1549" s="18"/>
      <c r="J1549" s="14"/>
    </row>
    <row r="1550" spans="7:10" s="12" customFormat="1" x14ac:dyDescent="0.25">
      <c r="G1550" s="18"/>
      <c r="H1550" s="18"/>
      <c r="I1550" s="18"/>
      <c r="J1550" s="14"/>
    </row>
    <row r="1551" spans="7:10" s="12" customFormat="1" x14ac:dyDescent="0.25">
      <c r="G1551" s="18"/>
      <c r="H1551" s="18"/>
      <c r="I1551" s="18"/>
      <c r="J1551" s="14"/>
    </row>
    <row r="1552" spans="7:10" s="12" customFormat="1" x14ac:dyDescent="0.25">
      <c r="G1552" s="18"/>
      <c r="H1552" s="18"/>
      <c r="I1552" s="18"/>
      <c r="J1552" s="14"/>
    </row>
    <row r="1553" spans="7:10" s="12" customFormat="1" x14ac:dyDescent="0.25">
      <c r="G1553" s="18"/>
      <c r="H1553" s="18"/>
      <c r="I1553" s="18"/>
      <c r="J1553" s="14"/>
    </row>
    <row r="1554" spans="7:10" s="12" customFormat="1" x14ac:dyDescent="0.25">
      <c r="G1554" s="18"/>
      <c r="H1554" s="18"/>
      <c r="I1554" s="18"/>
      <c r="J1554" s="14"/>
    </row>
    <row r="1555" spans="7:10" s="12" customFormat="1" x14ac:dyDescent="0.25">
      <c r="G1555" s="18"/>
      <c r="H1555" s="18"/>
      <c r="I1555" s="18"/>
      <c r="J1555" s="14"/>
    </row>
    <row r="1556" spans="7:10" s="12" customFormat="1" x14ac:dyDescent="0.25">
      <c r="G1556" s="18"/>
      <c r="H1556" s="18"/>
      <c r="I1556" s="18"/>
      <c r="J1556" s="14"/>
    </row>
    <row r="1557" spans="7:10" s="12" customFormat="1" x14ac:dyDescent="0.25">
      <c r="G1557" s="18"/>
      <c r="H1557" s="18"/>
      <c r="I1557" s="18"/>
      <c r="J1557" s="14"/>
    </row>
    <row r="1558" spans="7:10" s="12" customFormat="1" x14ac:dyDescent="0.25">
      <c r="G1558" s="18"/>
      <c r="H1558" s="18"/>
      <c r="I1558" s="18"/>
      <c r="J1558" s="14"/>
    </row>
    <row r="1559" spans="7:10" s="12" customFormat="1" x14ac:dyDescent="0.25">
      <c r="G1559" s="18"/>
      <c r="H1559" s="18"/>
      <c r="I1559" s="18"/>
      <c r="J1559" s="14"/>
    </row>
    <row r="1560" spans="7:10" s="12" customFormat="1" x14ac:dyDescent="0.25">
      <c r="G1560" s="18"/>
      <c r="H1560" s="18"/>
      <c r="I1560" s="18"/>
      <c r="J1560" s="14"/>
    </row>
    <row r="1561" spans="7:10" s="12" customFormat="1" x14ac:dyDescent="0.25">
      <c r="G1561" s="18"/>
      <c r="H1561" s="18"/>
      <c r="I1561" s="18"/>
      <c r="J1561" s="14"/>
    </row>
    <row r="1562" spans="7:10" s="12" customFormat="1" x14ac:dyDescent="0.25">
      <c r="G1562" s="18"/>
      <c r="H1562" s="18"/>
      <c r="I1562" s="18"/>
      <c r="J1562" s="14"/>
    </row>
    <row r="1563" spans="7:10" s="12" customFormat="1" x14ac:dyDescent="0.25">
      <c r="G1563" s="18"/>
      <c r="H1563" s="18"/>
      <c r="I1563" s="18"/>
      <c r="J1563" s="14"/>
    </row>
    <row r="1564" spans="7:10" s="12" customFormat="1" x14ac:dyDescent="0.25">
      <c r="G1564" s="18"/>
      <c r="H1564" s="18"/>
      <c r="I1564" s="18"/>
      <c r="J1564" s="14"/>
    </row>
    <row r="1565" spans="7:10" s="12" customFormat="1" x14ac:dyDescent="0.25">
      <c r="G1565" s="18"/>
      <c r="H1565" s="18"/>
      <c r="I1565" s="18"/>
      <c r="J1565" s="14"/>
    </row>
    <row r="1566" spans="7:10" s="12" customFormat="1" x14ac:dyDescent="0.25">
      <c r="G1566" s="18"/>
      <c r="H1566" s="18"/>
      <c r="I1566" s="18"/>
      <c r="J1566" s="14"/>
    </row>
    <row r="1567" spans="7:10" s="12" customFormat="1" x14ac:dyDescent="0.25">
      <c r="G1567" s="18"/>
      <c r="H1567" s="18"/>
      <c r="I1567" s="18"/>
      <c r="J1567" s="14"/>
    </row>
    <row r="1568" spans="7:10" s="12" customFormat="1" x14ac:dyDescent="0.25">
      <c r="G1568" s="18"/>
      <c r="H1568" s="18"/>
      <c r="I1568" s="18"/>
      <c r="J1568" s="14"/>
    </row>
    <row r="1569" spans="7:10" s="12" customFormat="1" x14ac:dyDescent="0.25">
      <c r="G1569" s="18"/>
      <c r="H1569" s="18"/>
      <c r="I1569" s="18"/>
      <c r="J1569" s="14"/>
    </row>
    <row r="1570" spans="7:10" s="12" customFormat="1" x14ac:dyDescent="0.25">
      <c r="G1570" s="18"/>
      <c r="H1570" s="18"/>
      <c r="I1570" s="18"/>
      <c r="J1570" s="14"/>
    </row>
    <row r="1571" spans="7:10" s="12" customFormat="1" x14ac:dyDescent="0.25">
      <c r="G1571" s="18"/>
      <c r="H1571" s="18"/>
      <c r="I1571" s="18"/>
      <c r="J1571" s="14"/>
    </row>
    <row r="1572" spans="7:10" s="12" customFormat="1" x14ac:dyDescent="0.25">
      <c r="G1572" s="18"/>
      <c r="H1572" s="18"/>
      <c r="I1572" s="18"/>
      <c r="J1572" s="14"/>
    </row>
    <row r="1573" spans="7:10" s="12" customFormat="1" x14ac:dyDescent="0.25">
      <c r="G1573" s="18"/>
      <c r="H1573" s="18"/>
      <c r="I1573" s="18"/>
      <c r="J1573" s="14"/>
    </row>
    <row r="1574" spans="7:10" s="12" customFormat="1" x14ac:dyDescent="0.25">
      <c r="G1574" s="18"/>
      <c r="H1574" s="18"/>
      <c r="I1574" s="18"/>
      <c r="J1574" s="14"/>
    </row>
    <row r="1575" spans="7:10" s="12" customFormat="1" x14ac:dyDescent="0.25">
      <c r="G1575" s="18"/>
      <c r="H1575" s="18"/>
      <c r="I1575" s="18"/>
      <c r="J1575" s="14"/>
    </row>
    <row r="1576" spans="7:10" s="12" customFormat="1" x14ac:dyDescent="0.25">
      <c r="G1576" s="18"/>
      <c r="H1576" s="18"/>
      <c r="I1576" s="18"/>
      <c r="J1576" s="14"/>
    </row>
    <row r="1577" spans="7:10" s="12" customFormat="1" x14ac:dyDescent="0.25">
      <c r="G1577" s="18"/>
      <c r="H1577" s="18"/>
      <c r="I1577" s="18"/>
      <c r="J1577" s="14"/>
    </row>
    <row r="1578" spans="7:10" s="12" customFormat="1" x14ac:dyDescent="0.25">
      <c r="G1578" s="18"/>
      <c r="H1578" s="18"/>
      <c r="I1578" s="18"/>
      <c r="J1578" s="14"/>
    </row>
    <row r="1579" spans="7:10" s="12" customFormat="1" x14ac:dyDescent="0.25">
      <c r="G1579" s="18"/>
      <c r="H1579" s="18"/>
      <c r="I1579" s="18"/>
      <c r="J1579" s="14"/>
    </row>
    <row r="1580" spans="7:10" s="12" customFormat="1" x14ac:dyDescent="0.25">
      <c r="G1580" s="18"/>
      <c r="H1580" s="18"/>
      <c r="I1580" s="18"/>
      <c r="J1580" s="14"/>
    </row>
    <row r="1581" spans="7:10" s="12" customFormat="1" x14ac:dyDescent="0.25">
      <c r="G1581" s="18"/>
      <c r="H1581" s="18"/>
      <c r="I1581" s="18"/>
      <c r="J1581" s="14"/>
    </row>
    <row r="1582" spans="7:10" s="12" customFormat="1" x14ac:dyDescent="0.25">
      <c r="G1582" s="18"/>
      <c r="H1582" s="18"/>
      <c r="I1582" s="18"/>
      <c r="J1582" s="14"/>
    </row>
    <row r="1583" spans="7:10" s="12" customFormat="1" x14ac:dyDescent="0.25">
      <c r="G1583" s="18"/>
      <c r="H1583" s="18"/>
      <c r="I1583" s="18"/>
      <c r="J1583" s="14"/>
    </row>
    <row r="1584" spans="7:10" s="12" customFormat="1" x14ac:dyDescent="0.25">
      <c r="G1584" s="18"/>
      <c r="H1584" s="18"/>
      <c r="I1584" s="18"/>
      <c r="J1584" s="14"/>
    </row>
    <row r="1585" spans="7:10" s="12" customFormat="1" x14ac:dyDescent="0.25">
      <c r="G1585" s="18"/>
      <c r="H1585" s="18"/>
      <c r="I1585" s="18"/>
      <c r="J1585" s="14"/>
    </row>
    <row r="1586" spans="7:10" s="12" customFormat="1" x14ac:dyDescent="0.25">
      <c r="G1586" s="18"/>
      <c r="H1586" s="18"/>
      <c r="I1586" s="18"/>
      <c r="J1586" s="14"/>
    </row>
    <row r="1587" spans="7:10" s="12" customFormat="1" x14ac:dyDescent="0.25">
      <c r="G1587" s="18"/>
      <c r="H1587" s="18"/>
      <c r="I1587" s="18"/>
      <c r="J1587" s="14"/>
    </row>
    <row r="1588" spans="7:10" s="12" customFormat="1" x14ac:dyDescent="0.25">
      <c r="G1588" s="18"/>
      <c r="H1588" s="18"/>
      <c r="I1588" s="18"/>
      <c r="J1588" s="14"/>
    </row>
    <row r="1589" spans="7:10" s="12" customFormat="1" x14ac:dyDescent="0.25">
      <c r="G1589" s="18"/>
      <c r="H1589" s="18"/>
      <c r="I1589" s="18"/>
      <c r="J1589" s="14"/>
    </row>
    <row r="1590" spans="7:10" s="12" customFormat="1" x14ac:dyDescent="0.25">
      <c r="G1590" s="18"/>
      <c r="H1590" s="18"/>
      <c r="I1590" s="18"/>
      <c r="J1590" s="14"/>
    </row>
    <row r="1591" spans="7:10" s="12" customFormat="1" x14ac:dyDescent="0.25">
      <c r="G1591" s="18"/>
      <c r="H1591" s="18"/>
      <c r="I1591" s="18"/>
      <c r="J1591" s="14"/>
    </row>
    <row r="1592" spans="7:10" s="12" customFormat="1" x14ac:dyDescent="0.25">
      <c r="G1592" s="18"/>
      <c r="H1592" s="18"/>
      <c r="I1592" s="18"/>
      <c r="J1592" s="14"/>
    </row>
    <row r="1593" spans="7:10" s="12" customFormat="1" x14ac:dyDescent="0.25">
      <c r="G1593" s="18"/>
      <c r="H1593" s="18"/>
      <c r="I1593" s="18"/>
      <c r="J1593" s="14"/>
    </row>
    <row r="1594" spans="7:10" s="12" customFormat="1" x14ac:dyDescent="0.25">
      <c r="G1594" s="18"/>
      <c r="H1594" s="18"/>
      <c r="I1594" s="18"/>
      <c r="J1594" s="14"/>
    </row>
    <row r="1595" spans="7:10" s="12" customFormat="1" x14ac:dyDescent="0.25">
      <c r="G1595" s="18"/>
      <c r="H1595" s="18"/>
      <c r="I1595" s="18"/>
      <c r="J1595" s="14"/>
    </row>
    <row r="1596" spans="7:10" s="12" customFormat="1" x14ac:dyDescent="0.25">
      <c r="G1596" s="18"/>
      <c r="H1596" s="18"/>
      <c r="I1596" s="18"/>
      <c r="J1596" s="14"/>
    </row>
    <row r="1597" spans="7:10" s="12" customFormat="1" x14ac:dyDescent="0.25">
      <c r="G1597" s="18"/>
      <c r="H1597" s="18"/>
      <c r="I1597" s="18"/>
      <c r="J1597" s="14"/>
    </row>
    <row r="1598" spans="7:10" s="12" customFormat="1" x14ac:dyDescent="0.25">
      <c r="G1598" s="18"/>
      <c r="H1598" s="18"/>
      <c r="I1598" s="18"/>
      <c r="J1598" s="14"/>
    </row>
    <row r="1599" spans="7:10" s="12" customFormat="1" x14ac:dyDescent="0.25">
      <c r="G1599" s="18"/>
      <c r="H1599" s="18"/>
      <c r="I1599" s="18"/>
      <c r="J1599" s="14"/>
    </row>
    <row r="1600" spans="7:10" s="12" customFormat="1" x14ac:dyDescent="0.25">
      <c r="G1600" s="18"/>
      <c r="H1600" s="18"/>
      <c r="I1600" s="18"/>
      <c r="J1600" s="14"/>
    </row>
    <row r="1601" spans="7:10" s="12" customFormat="1" x14ac:dyDescent="0.25">
      <c r="G1601" s="18"/>
      <c r="H1601" s="18"/>
      <c r="I1601" s="18"/>
      <c r="J1601" s="14"/>
    </row>
    <row r="1602" spans="7:10" s="12" customFormat="1" x14ac:dyDescent="0.25">
      <c r="G1602" s="18"/>
      <c r="H1602" s="18"/>
      <c r="I1602" s="18"/>
      <c r="J1602" s="14"/>
    </row>
    <row r="1603" spans="7:10" s="12" customFormat="1" x14ac:dyDescent="0.25">
      <c r="G1603" s="18"/>
      <c r="H1603" s="18"/>
      <c r="I1603" s="18"/>
      <c r="J1603" s="14"/>
    </row>
    <row r="1604" spans="7:10" s="12" customFormat="1" x14ac:dyDescent="0.25">
      <c r="G1604" s="18"/>
      <c r="H1604" s="18"/>
      <c r="I1604" s="18"/>
      <c r="J1604" s="14"/>
    </row>
    <row r="1605" spans="7:10" s="12" customFormat="1" x14ac:dyDescent="0.25">
      <c r="G1605" s="18"/>
      <c r="H1605" s="18"/>
      <c r="I1605" s="18"/>
      <c r="J1605" s="14"/>
    </row>
    <row r="1606" spans="7:10" s="12" customFormat="1" x14ac:dyDescent="0.25">
      <c r="G1606" s="18"/>
      <c r="H1606" s="18"/>
      <c r="I1606" s="18"/>
      <c r="J1606" s="14"/>
    </row>
    <row r="1607" spans="7:10" s="12" customFormat="1" x14ac:dyDescent="0.25">
      <c r="G1607" s="18"/>
      <c r="H1607" s="18"/>
      <c r="I1607" s="18"/>
      <c r="J1607" s="14"/>
    </row>
    <row r="1608" spans="7:10" s="12" customFormat="1" x14ac:dyDescent="0.25">
      <c r="G1608" s="18"/>
      <c r="H1608" s="18"/>
      <c r="I1608" s="18"/>
      <c r="J1608" s="14"/>
    </row>
    <row r="1609" spans="7:10" s="12" customFormat="1" x14ac:dyDescent="0.25">
      <c r="G1609" s="18"/>
      <c r="H1609" s="18"/>
      <c r="I1609" s="18"/>
      <c r="J1609" s="14"/>
    </row>
    <row r="1610" spans="7:10" s="12" customFormat="1" x14ac:dyDescent="0.25">
      <c r="G1610" s="18"/>
      <c r="H1610" s="18"/>
      <c r="I1610" s="18"/>
      <c r="J1610" s="14"/>
    </row>
    <row r="1611" spans="7:10" s="12" customFormat="1" x14ac:dyDescent="0.25">
      <c r="G1611" s="18"/>
      <c r="H1611" s="18"/>
      <c r="I1611" s="18"/>
      <c r="J1611" s="14"/>
    </row>
    <row r="1612" spans="7:10" s="12" customFormat="1" x14ac:dyDescent="0.25">
      <c r="G1612" s="18"/>
      <c r="H1612" s="18"/>
      <c r="I1612" s="18"/>
      <c r="J1612" s="14"/>
    </row>
    <row r="1613" spans="7:10" s="12" customFormat="1" x14ac:dyDescent="0.25">
      <c r="G1613" s="18"/>
      <c r="H1613" s="18"/>
      <c r="I1613" s="18"/>
      <c r="J1613" s="14"/>
    </row>
    <row r="1614" spans="7:10" s="12" customFormat="1" x14ac:dyDescent="0.25">
      <c r="G1614" s="18"/>
      <c r="H1614" s="18"/>
      <c r="I1614" s="18"/>
      <c r="J1614" s="14"/>
    </row>
    <row r="1615" spans="7:10" s="12" customFormat="1" x14ac:dyDescent="0.25">
      <c r="G1615" s="18"/>
      <c r="H1615" s="18"/>
      <c r="I1615" s="18"/>
      <c r="J1615" s="14"/>
    </row>
    <row r="1616" spans="7:10" s="12" customFormat="1" x14ac:dyDescent="0.25">
      <c r="G1616" s="18"/>
      <c r="H1616" s="18"/>
      <c r="I1616" s="18"/>
      <c r="J1616" s="14"/>
    </row>
    <row r="1617" spans="7:10" s="12" customFormat="1" x14ac:dyDescent="0.25">
      <c r="G1617" s="18"/>
      <c r="H1617" s="18"/>
      <c r="I1617" s="18"/>
      <c r="J1617" s="14"/>
    </row>
    <row r="1618" spans="7:10" s="12" customFormat="1" x14ac:dyDescent="0.25">
      <c r="G1618" s="18"/>
      <c r="H1618" s="18"/>
      <c r="I1618" s="18"/>
      <c r="J1618" s="14"/>
    </row>
    <row r="1619" spans="7:10" s="12" customFormat="1" x14ac:dyDescent="0.25">
      <c r="G1619" s="18"/>
      <c r="H1619" s="18"/>
      <c r="I1619" s="18"/>
      <c r="J1619" s="14"/>
    </row>
    <row r="1620" spans="7:10" s="12" customFormat="1" x14ac:dyDescent="0.25">
      <c r="G1620" s="18"/>
      <c r="H1620" s="18"/>
      <c r="I1620" s="18"/>
      <c r="J1620" s="14"/>
    </row>
    <row r="1621" spans="7:10" s="12" customFormat="1" x14ac:dyDescent="0.25">
      <c r="G1621" s="18"/>
      <c r="H1621" s="18"/>
      <c r="I1621" s="18"/>
      <c r="J1621" s="14"/>
    </row>
    <row r="1622" spans="7:10" s="12" customFormat="1" x14ac:dyDescent="0.25">
      <c r="G1622" s="18"/>
      <c r="H1622" s="18"/>
      <c r="I1622" s="18"/>
      <c r="J1622" s="14"/>
    </row>
    <row r="1623" spans="7:10" s="12" customFormat="1" x14ac:dyDescent="0.25">
      <c r="G1623" s="18"/>
      <c r="H1623" s="18"/>
      <c r="I1623" s="18"/>
      <c r="J1623" s="14"/>
    </row>
    <row r="1624" spans="7:10" s="12" customFormat="1" x14ac:dyDescent="0.25">
      <c r="G1624" s="18"/>
      <c r="H1624" s="18"/>
      <c r="I1624" s="18"/>
      <c r="J1624" s="14"/>
    </row>
    <row r="1625" spans="7:10" s="12" customFormat="1" x14ac:dyDescent="0.25">
      <c r="G1625" s="18"/>
      <c r="H1625" s="18"/>
      <c r="I1625" s="18"/>
      <c r="J1625" s="14"/>
    </row>
    <row r="1626" spans="7:10" s="12" customFormat="1" x14ac:dyDescent="0.25">
      <c r="G1626" s="18"/>
      <c r="H1626" s="18"/>
      <c r="I1626" s="18"/>
      <c r="J1626" s="14"/>
    </row>
    <row r="1627" spans="7:10" s="12" customFormat="1" x14ac:dyDescent="0.25">
      <c r="G1627" s="18"/>
      <c r="H1627" s="18"/>
      <c r="I1627" s="18"/>
      <c r="J1627" s="14"/>
    </row>
    <row r="1628" spans="7:10" s="12" customFormat="1" x14ac:dyDescent="0.25">
      <c r="G1628" s="18"/>
      <c r="H1628" s="18"/>
      <c r="I1628" s="18"/>
      <c r="J1628" s="14"/>
    </row>
    <row r="1629" spans="7:10" s="12" customFormat="1" x14ac:dyDescent="0.25">
      <c r="G1629" s="18"/>
      <c r="H1629" s="18"/>
      <c r="I1629" s="18"/>
      <c r="J1629" s="14"/>
    </row>
    <row r="1630" spans="7:10" s="12" customFormat="1" x14ac:dyDescent="0.25">
      <c r="G1630" s="18"/>
      <c r="H1630" s="18"/>
      <c r="I1630" s="18"/>
      <c r="J1630" s="14"/>
    </row>
    <row r="1631" spans="7:10" s="12" customFormat="1" x14ac:dyDescent="0.25">
      <c r="G1631" s="18"/>
      <c r="H1631" s="18"/>
      <c r="I1631" s="18"/>
      <c r="J1631" s="14"/>
    </row>
    <row r="1632" spans="7:10" s="12" customFormat="1" x14ac:dyDescent="0.25">
      <c r="G1632" s="18"/>
      <c r="H1632" s="18"/>
      <c r="I1632" s="18"/>
      <c r="J1632" s="14"/>
    </row>
    <row r="1633" spans="7:10" s="12" customFormat="1" x14ac:dyDescent="0.25">
      <c r="G1633" s="18"/>
      <c r="H1633" s="18"/>
      <c r="I1633" s="18"/>
      <c r="J1633" s="14"/>
    </row>
    <row r="1634" spans="7:10" s="12" customFormat="1" x14ac:dyDescent="0.25">
      <c r="G1634" s="18"/>
      <c r="H1634" s="18"/>
      <c r="I1634" s="18"/>
      <c r="J1634" s="14"/>
    </row>
    <row r="1635" spans="7:10" s="12" customFormat="1" x14ac:dyDescent="0.25">
      <c r="G1635" s="18"/>
      <c r="H1635" s="18"/>
      <c r="I1635" s="18"/>
      <c r="J1635" s="14"/>
    </row>
    <row r="1636" spans="7:10" s="12" customFormat="1" x14ac:dyDescent="0.25">
      <c r="G1636" s="18"/>
      <c r="H1636" s="18"/>
      <c r="I1636" s="18"/>
      <c r="J1636" s="14"/>
    </row>
    <row r="1637" spans="7:10" s="12" customFormat="1" x14ac:dyDescent="0.25">
      <c r="G1637" s="18"/>
      <c r="H1637" s="18"/>
      <c r="I1637" s="18"/>
      <c r="J1637" s="14"/>
    </row>
    <row r="1638" spans="7:10" s="12" customFormat="1" x14ac:dyDescent="0.25">
      <c r="G1638" s="18"/>
      <c r="H1638" s="18"/>
      <c r="I1638" s="18"/>
      <c r="J1638" s="14"/>
    </row>
    <row r="1639" spans="7:10" s="12" customFormat="1" x14ac:dyDescent="0.25">
      <c r="G1639" s="18"/>
      <c r="H1639" s="18"/>
      <c r="I1639" s="18"/>
      <c r="J1639" s="14"/>
    </row>
    <row r="1640" spans="7:10" s="12" customFormat="1" x14ac:dyDescent="0.25">
      <c r="G1640" s="18"/>
      <c r="H1640" s="18"/>
      <c r="I1640" s="18"/>
      <c r="J1640" s="14"/>
    </row>
    <row r="1641" spans="7:10" s="12" customFormat="1" x14ac:dyDescent="0.25">
      <c r="G1641" s="18"/>
      <c r="H1641" s="18"/>
      <c r="I1641" s="18"/>
      <c r="J1641" s="14"/>
    </row>
    <row r="1642" spans="7:10" s="12" customFormat="1" x14ac:dyDescent="0.25">
      <c r="G1642" s="18"/>
      <c r="H1642" s="18"/>
      <c r="I1642" s="18"/>
      <c r="J1642" s="14"/>
    </row>
    <row r="1643" spans="7:10" s="12" customFormat="1" x14ac:dyDescent="0.25">
      <c r="G1643" s="18"/>
      <c r="H1643" s="18"/>
      <c r="I1643" s="18"/>
      <c r="J1643" s="14"/>
    </row>
    <row r="1644" spans="7:10" s="12" customFormat="1" x14ac:dyDescent="0.25">
      <c r="G1644" s="18"/>
      <c r="H1644" s="18"/>
      <c r="I1644" s="18"/>
      <c r="J1644" s="14"/>
    </row>
    <row r="1645" spans="7:10" s="12" customFormat="1" x14ac:dyDescent="0.25">
      <c r="G1645" s="18"/>
      <c r="H1645" s="18"/>
      <c r="I1645" s="18"/>
      <c r="J1645" s="14"/>
    </row>
    <row r="1646" spans="7:10" s="12" customFormat="1" x14ac:dyDescent="0.25">
      <c r="G1646" s="18"/>
      <c r="H1646" s="18"/>
      <c r="I1646" s="18"/>
      <c r="J1646" s="14"/>
    </row>
    <row r="1647" spans="7:10" s="12" customFormat="1" x14ac:dyDescent="0.25">
      <c r="G1647" s="18"/>
      <c r="H1647" s="18"/>
      <c r="I1647" s="18"/>
      <c r="J1647" s="14"/>
    </row>
    <row r="1648" spans="7:10" s="12" customFormat="1" x14ac:dyDescent="0.25">
      <c r="G1648" s="18"/>
      <c r="H1648" s="18"/>
      <c r="I1648" s="18"/>
      <c r="J1648" s="14"/>
    </row>
    <row r="1649" spans="7:10" s="12" customFormat="1" x14ac:dyDescent="0.25">
      <c r="G1649" s="18"/>
      <c r="H1649" s="18"/>
      <c r="I1649" s="18"/>
      <c r="J1649" s="14"/>
    </row>
    <row r="1650" spans="7:10" s="12" customFormat="1" x14ac:dyDescent="0.25">
      <c r="G1650" s="18"/>
      <c r="H1650" s="18"/>
      <c r="I1650" s="18"/>
      <c r="J1650" s="14"/>
    </row>
    <row r="1651" spans="7:10" s="12" customFormat="1" x14ac:dyDescent="0.25">
      <c r="G1651" s="18"/>
      <c r="H1651" s="18"/>
      <c r="I1651" s="18"/>
      <c r="J1651" s="14"/>
    </row>
    <row r="1652" spans="7:10" s="12" customFormat="1" x14ac:dyDescent="0.25">
      <c r="G1652" s="18"/>
      <c r="H1652" s="18"/>
      <c r="I1652" s="18"/>
      <c r="J1652" s="14"/>
    </row>
    <row r="1653" spans="7:10" s="12" customFormat="1" x14ac:dyDescent="0.25">
      <c r="G1653" s="18"/>
      <c r="H1653" s="18"/>
      <c r="I1653" s="18"/>
      <c r="J1653" s="14"/>
    </row>
    <row r="1654" spans="7:10" s="12" customFormat="1" x14ac:dyDescent="0.25">
      <c r="G1654" s="18"/>
      <c r="H1654" s="18"/>
      <c r="I1654" s="18"/>
      <c r="J1654" s="14"/>
    </row>
    <row r="1655" spans="7:10" s="12" customFormat="1" x14ac:dyDescent="0.25">
      <c r="G1655" s="18"/>
      <c r="H1655" s="18"/>
      <c r="I1655" s="18"/>
      <c r="J1655" s="14"/>
    </row>
    <row r="1656" spans="7:10" s="12" customFormat="1" x14ac:dyDescent="0.25">
      <c r="G1656" s="18"/>
      <c r="H1656" s="18"/>
      <c r="I1656" s="18"/>
      <c r="J1656" s="14"/>
    </row>
    <row r="1657" spans="7:10" s="12" customFormat="1" x14ac:dyDescent="0.25">
      <c r="G1657" s="18"/>
      <c r="H1657" s="18"/>
      <c r="I1657" s="18"/>
      <c r="J1657" s="14"/>
    </row>
    <row r="1658" spans="7:10" s="12" customFormat="1" x14ac:dyDescent="0.25">
      <c r="G1658" s="18"/>
      <c r="H1658" s="18"/>
      <c r="I1658" s="18"/>
      <c r="J1658" s="14"/>
    </row>
    <row r="1659" spans="7:10" s="12" customFormat="1" x14ac:dyDescent="0.25">
      <c r="G1659" s="18"/>
      <c r="H1659" s="18"/>
      <c r="I1659" s="18"/>
      <c r="J1659" s="14"/>
    </row>
    <row r="1660" spans="7:10" s="12" customFormat="1" x14ac:dyDescent="0.25">
      <c r="G1660" s="18"/>
      <c r="H1660" s="18"/>
      <c r="I1660" s="18"/>
      <c r="J1660" s="14"/>
    </row>
    <row r="1661" spans="7:10" s="12" customFormat="1" x14ac:dyDescent="0.25">
      <c r="G1661" s="18"/>
      <c r="H1661" s="18"/>
      <c r="I1661" s="18"/>
      <c r="J1661" s="14"/>
    </row>
    <row r="1662" spans="7:10" s="12" customFormat="1" x14ac:dyDescent="0.25">
      <c r="G1662" s="18"/>
      <c r="H1662" s="18"/>
      <c r="I1662" s="18"/>
      <c r="J1662" s="14"/>
    </row>
    <row r="1663" spans="7:10" s="12" customFormat="1" x14ac:dyDescent="0.25">
      <c r="G1663" s="18"/>
      <c r="H1663" s="18"/>
      <c r="I1663" s="18"/>
      <c r="J1663" s="14"/>
    </row>
    <row r="1664" spans="7:10" s="12" customFormat="1" x14ac:dyDescent="0.25">
      <c r="G1664" s="18"/>
      <c r="H1664" s="18"/>
      <c r="I1664" s="18"/>
      <c r="J1664" s="14"/>
    </row>
    <row r="1665" spans="7:10" s="12" customFormat="1" x14ac:dyDescent="0.25">
      <c r="G1665" s="18"/>
      <c r="H1665" s="18"/>
      <c r="I1665" s="18"/>
      <c r="J1665" s="14"/>
    </row>
    <row r="1666" spans="7:10" s="12" customFormat="1" x14ac:dyDescent="0.25">
      <c r="G1666" s="18"/>
      <c r="H1666" s="18"/>
      <c r="I1666" s="18"/>
      <c r="J1666" s="14"/>
    </row>
    <row r="1667" spans="7:10" s="12" customFormat="1" x14ac:dyDescent="0.25">
      <c r="G1667" s="18"/>
      <c r="H1667" s="18"/>
      <c r="I1667" s="18"/>
      <c r="J1667" s="14"/>
    </row>
    <row r="1668" spans="7:10" s="12" customFormat="1" x14ac:dyDescent="0.25">
      <c r="G1668" s="18"/>
      <c r="H1668" s="18"/>
      <c r="I1668" s="18"/>
      <c r="J1668" s="14"/>
    </row>
    <row r="1669" spans="7:10" s="12" customFormat="1" x14ac:dyDescent="0.25">
      <c r="G1669" s="18"/>
      <c r="H1669" s="18"/>
      <c r="I1669" s="18"/>
      <c r="J1669" s="14"/>
    </row>
    <row r="1670" spans="7:10" s="12" customFormat="1" x14ac:dyDescent="0.25">
      <c r="G1670" s="18"/>
      <c r="H1670" s="18"/>
      <c r="I1670" s="18"/>
      <c r="J1670" s="14"/>
    </row>
    <row r="1671" spans="7:10" s="12" customFormat="1" x14ac:dyDescent="0.25">
      <c r="G1671" s="18"/>
      <c r="H1671" s="18"/>
      <c r="I1671" s="18"/>
      <c r="J1671" s="14"/>
    </row>
    <row r="1672" spans="7:10" s="12" customFormat="1" x14ac:dyDescent="0.25">
      <c r="G1672" s="18"/>
      <c r="H1672" s="18"/>
      <c r="I1672" s="18"/>
      <c r="J1672" s="14"/>
    </row>
    <row r="1673" spans="7:10" s="12" customFormat="1" x14ac:dyDescent="0.25">
      <c r="G1673" s="18"/>
      <c r="H1673" s="18"/>
      <c r="I1673" s="18"/>
      <c r="J1673" s="14"/>
    </row>
    <row r="1674" spans="7:10" s="12" customFormat="1" x14ac:dyDescent="0.25">
      <c r="G1674" s="18"/>
      <c r="H1674" s="18"/>
      <c r="I1674" s="18"/>
      <c r="J1674" s="14"/>
    </row>
    <row r="1675" spans="7:10" s="12" customFormat="1" x14ac:dyDescent="0.25">
      <c r="G1675" s="18"/>
      <c r="H1675" s="18"/>
      <c r="I1675" s="18"/>
      <c r="J1675" s="14"/>
    </row>
    <row r="1676" spans="7:10" s="12" customFormat="1" x14ac:dyDescent="0.25">
      <c r="G1676" s="18"/>
      <c r="H1676" s="18"/>
      <c r="I1676" s="18"/>
      <c r="J1676" s="14"/>
    </row>
    <row r="1677" spans="7:10" s="12" customFormat="1" x14ac:dyDescent="0.25">
      <c r="G1677" s="18"/>
      <c r="H1677" s="18"/>
      <c r="I1677" s="18"/>
      <c r="J1677" s="14"/>
    </row>
    <row r="1678" spans="7:10" s="12" customFormat="1" x14ac:dyDescent="0.25">
      <c r="G1678" s="18"/>
      <c r="H1678" s="18"/>
      <c r="I1678" s="18"/>
      <c r="J1678" s="14"/>
    </row>
    <row r="1679" spans="7:10" s="12" customFormat="1" x14ac:dyDescent="0.25">
      <c r="G1679" s="18"/>
      <c r="H1679" s="18"/>
      <c r="I1679" s="18"/>
      <c r="J1679" s="14"/>
    </row>
    <row r="1680" spans="7:10" s="12" customFormat="1" x14ac:dyDescent="0.25">
      <c r="G1680" s="18"/>
      <c r="H1680" s="18"/>
      <c r="I1680" s="18"/>
      <c r="J1680" s="14"/>
    </row>
    <row r="1681" spans="7:10" s="12" customFormat="1" x14ac:dyDescent="0.25">
      <c r="G1681" s="18"/>
      <c r="H1681" s="18"/>
      <c r="I1681" s="18"/>
      <c r="J1681" s="14"/>
    </row>
    <row r="1682" spans="7:10" s="12" customFormat="1" x14ac:dyDescent="0.25">
      <c r="G1682" s="18"/>
      <c r="H1682" s="18"/>
      <c r="I1682" s="18"/>
      <c r="J1682" s="14"/>
    </row>
    <row r="1683" spans="7:10" s="12" customFormat="1" x14ac:dyDescent="0.25">
      <c r="G1683" s="18"/>
      <c r="H1683" s="18"/>
      <c r="I1683" s="18"/>
      <c r="J1683" s="14"/>
    </row>
    <row r="1684" spans="7:10" s="12" customFormat="1" x14ac:dyDescent="0.25">
      <c r="G1684" s="18"/>
      <c r="H1684" s="18"/>
      <c r="I1684" s="18"/>
      <c r="J1684" s="14"/>
    </row>
    <row r="1685" spans="7:10" s="12" customFormat="1" x14ac:dyDescent="0.25">
      <c r="G1685" s="18"/>
      <c r="H1685" s="18"/>
      <c r="I1685" s="18"/>
      <c r="J1685" s="14"/>
    </row>
    <row r="1686" spans="7:10" s="12" customFormat="1" x14ac:dyDescent="0.25">
      <c r="G1686" s="18"/>
      <c r="H1686" s="18"/>
      <c r="I1686" s="18"/>
      <c r="J1686" s="14"/>
    </row>
    <row r="1687" spans="7:10" s="12" customFormat="1" x14ac:dyDescent="0.25">
      <c r="G1687" s="18"/>
      <c r="H1687" s="18"/>
      <c r="I1687" s="18"/>
      <c r="J1687" s="14"/>
    </row>
    <row r="1688" spans="7:10" s="12" customFormat="1" x14ac:dyDescent="0.25">
      <c r="G1688" s="18"/>
      <c r="H1688" s="18"/>
      <c r="I1688" s="18"/>
      <c r="J1688" s="14"/>
    </row>
    <row r="1689" spans="7:10" s="12" customFormat="1" x14ac:dyDescent="0.25">
      <c r="G1689" s="18"/>
      <c r="H1689" s="18"/>
      <c r="I1689" s="18"/>
      <c r="J1689" s="14"/>
    </row>
    <row r="1690" spans="7:10" s="12" customFormat="1" x14ac:dyDescent="0.25">
      <c r="G1690" s="18"/>
      <c r="H1690" s="18"/>
      <c r="I1690" s="18"/>
      <c r="J1690" s="14"/>
    </row>
    <row r="1691" spans="7:10" s="12" customFormat="1" x14ac:dyDescent="0.25">
      <c r="G1691" s="18"/>
      <c r="H1691" s="18"/>
      <c r="I1691" s="18"/>
      <c r="J1691" s="14"/>
    </row>
    <row r="1692" spans="7:10" s="12" customFormat="1" x14ac:dyDescent="0.25">
      <c r="G1692" s="18"/>
      <c r="H1692" s="18"/>
      <c r="I1692" s="18"/>
      <c r="J1692" s="14"/>
    </row>
    <row r="1693" spans="7:10" s="12" customFormat="1" x14ac:dyDescent="0.25">
      <c r="G1693" s="18"/>
      <c r="H1693" s="18"/>
      <c r="I1693" s="18"/>
      <c r="J1693" s="14"/>
    </row>
    <row r="1694" spans="7:10" s="12" customFormat="1" x14ac:dyDescent="0.25">
      <c r="G1694" s="18"/>
      <c r="H1694" s="18"/>
      <c r="I1694" s="18"/>
      <c r="J1694" s="14"/>
    </row>
    <row r="1695" spans="7:10" s="12" customFormat="1" x14ac:dyDescent="0.25">
      <c r="G1695" s="18"/>
      <c r="H1695" s="18"/>
      <c r="I1695" s="18"/>
      <c r="J1695" s="14"/>
    </row>
    <row r="1696" spans="7:10" s="12" customFormat="1" x14ac:dyDescent="0.25">
      <c r="G1696" s="18"/>
      <c r="H1696" s="18"/>
      <c r="I1696" s="18"/>
      <c r="J1696" s="14"/>
    </row>
    <row r="1697" spans="7:10" s="12" customFormat="1" x14ac:dyDescent="0.25">
      <c r="G1697" s="18"/>
      <c r="H1697" s="18"/>
      <c r="I1697" s="18"/>
      <c r="J1697" s="14"/>
    </row>
    <row r="1698" spans="7:10" s="12" customFormat="1" x14ac:dyDescent="0.25">
      <c r="G1698" s="18"/>
      <c r="H1698" s="18"/>
      <c r="I1698" s="18"/>
      <c r="J1698" s="14"/>
    </row>
    <row r="1699" spans="7:10" s="12" customFormat="1" x14ac:dyDescent="0.25">
      <c r="G1699" s="18"/>
      <c r="H1699" s="18"/>
      <c r="I1699" s="18"/>
      <c r="J1699" s="14"/>
    </row>
    <row r="1700" spans="7:10" s="12" customFormat="1" x14ac:dyDescent="0.25">
      <c r="G1700" s="18"/>
      <c r="H1700" s="18"/>
      <c r="I1700" s="18"/>
      <c r="J1700" s="14"/>
    </row>
    <row r="1701" spans="7:10" s="12" customFormat="1" x14ac:dyDescent="0.25">
      <c r="G1701" s="18"/>
      <c r="H1701" s="18"/>
      <c r="I1701" s="18"/>
      <c r="J1701" s="14"/>
    </row>
    <row r="1702" spans="7:10" s="12" customFormat="1" x14ac:dyDescent="0.25">
      <c r="G1702" s="18"/>
      <c r="H1702" s="18"/>
      <c r="I1702" s="18"/>
      <c r="J1702" s="14"/>
    </row>
    <row r="1703" spans="7:10" s="12" customFormat="1" x14ac:dyDescent="0.25">
      <c r="G1703" s="18"/>
      <c r="H1703" s="18"/>
      <c r="I1703" s="18"/>
      <c r="J1703" s="14"/>
    </row>
    <row r="1704" spans="7:10" s="12" customFormat="1" x14ac:dyDescent="0.25">
      <c r="G1704" s="18"/>
      <c r="H1704" s="18"/>
      <c r="I1704" s="18"/>
      <c r="J1704" s="14"/>
    </row>
    <row r="1705" spans="7:10" s="12" customFormat="1" x14ac:dyDescent="0.25">
      <c r="G1705" s="18"/>
      <c r="H1705" s="18"/>
      <c r="I1705" s="18"/>
      <c r="J1705" s="14"/>
    </row>
    <row r="1706" spans="7:10" s="12" customFormat="1" x14ac:dyDescent="0.25">
      <c r="G1706" s="18"/>
      <c r="H1706" s="18"/>
      <c r="I1706" s="18"/>
      <c r="J1706" s="14"/>
    </row>
    <row r="1707" spans="7:10" s="12" customFormat="1" x14ac:dyDescent="0.25">
      <c r="G1707" s="18"/>
      <c r="H1707" s="18"/>
      <c r="I1707" s="18"/>
      <c r="J1707" s="14"/>
    </row>
    <row r="1708" spans="7:10" s="12" customFormat="1" x14ac:dyDescent="0.25">
      <c r="G1708" s="18"/>
      <c r="H1708" s="18"/>
      <c r="I1708" s="18"/>
      <c r="J1708" s="14"/>
    </row>
    <row r="1709" spans="7:10" s="12" customFormat="1" x14ac:dyDescent="0.25">
      <c r="G1709" s="18"/>
      <c r="H1709" s="18"/>
      <c r="I1709" s="18"/>
      <c r="J1709" s="14"/>
    </row>
    <row r="1710" spans="7:10" s="12" customFormat="1" x14ac:dyDescent="0.25">
      <c r="G1710" s="18"/>
      <c r="H1710" s="18"/>
      <c r="I1710" s="18"/>
      <c r="J1710" s="14"/>
    </row>
    <row r="1711" spans="7:10" s="12" customFormat="1" x14ac:dyDescent="0.25">
      <c r="G1711" s="18"/>
      <c r="H1711" s="18"/>
      <c r="I1711" s="18"/>
      <c r="J1711" s="14"/>
    </row>
    <row r="1712" spans="7:10" s="12" customFormat="1" x14ac:dyDescent="0.25">
      <c r="G1712" s="18"/>
      <c r="H1712" s="18"/>
      <c r="I1712" s="18"/>
      <c r="J1712" s="14"/>
    </row>
    <row r="1713" spans="7:10" s="12" customFormat="1" x14ac:dyDescent="0.25">
      <c r="G1713" s="18"/>
      <c r="H1713" s="18"/>
      <c r="I1713" s="18"/>
      <c r="J1713" s="14"/>
    </row>
    <row r="1714" spans="7:10" s="12" customFormat="1" x14ac:dyDescent="0.25">
      <c r="G1714" s="18"/>
      <c r="H1714" s="18"/>
      <c r="I1714" s="18"/>
      <c r="J1714" s="14"/>
    </row>
    <row r="1715" spans="7:10" s="12" customFormat="1" x14ac:dyDescent="0.25">
      <c r="G1715" s="18"/>
      <c r="H1715" s="18"/>
      <c r="I1715" s="18"/>
      <c r="J1715" s="14"/>
    </row>
    <row r="1716" spans="7:10" s="12" customFormat="1" x14ac:dyDescent="0.25">
      <c r="G1716" s="18"/>
      <c r="H1716" s="18"/>
      <c r="I1716" s="18"/>
      <c r="J1716" s="14"/>
    </row>
    <row r="1717" spans="7:10" s="12" customFormat="1" x14ac:dyDescent="0.25">
      <c r="G1717" s="18"/>
      <c r="H1717" s="18"/>
      <c r="I1717" s="18"/>
      <c r="J1717" s="14"/>
    </row>
    <row r="1718" spans="7:10" s="12" customFormat="1" x14ac:dyDescent="0.25">
      <c r="G1718" s="18"/>
      <c r="H1718" s="18"/>
      <c r="I1718" s="18"/>
      <c r="J1718" s="14"/>
    </row>
    <row r="1719" spans="7:10" s="12" customFormat="1" x14ac:dyDescent="0.25">
      <c r="G1719" s="18"/>
      <c r="H1719" s="18"/>
      <c r="I1719" s="18"/>
      <c r="J1719" s="14"/>
    </row>
    <row r="1720" spans="7:10" s="12" customFormat="1" x14ac:dyDescent="0.25">
      <c r="G1720" s="18"/>
      <c r="H1720" s="18"/>
      <c r="I1720" s="18"/>
      <c r="J1720" s="14"/>
    </row>
    <row r="1721" spans="7:10" s="12" customFormat="1" x14ac:dyDescent="0.25">
      <c r="G1721" s="18"/>
      <c r="H1721" s="18"/>
      <c r="I1721" s="18"/>
      <c r="J1721" s="14"/>
    </row>
    <row r="1722" spans="7:10" s="12" customFormat="1" x14ac:dyDescent="0.25">
      <c r="G1722" s="18"/>
      <c r="H1722" s="18"/>
      <c r="I1722" s="18"/>
      <c r="J1722" s="14"/>
    </row>
    <row r="1723" spans="7:10" s="12" customFormat="1" x14ac:dyDescent="0.25">
      <c r="G1723" s="18"/>
      <c r="H1723" s="18"/>
      <c r="I1723" s="18"/>
      <c r="J1723" s="14"/>
    </row>
    <row r="1724" spans="7:10" s="12" customFormat="1" x14ac:dyDescent="0.25">
      <c r="G1724" s="18"/>
      <c r="H1724" s="18"/>
      <c r="I1724" s="18"/>
      <c r="J1724" s="14"/>
    </row>
    <row r="1725" spans="7:10" s="12" customFormat="1" x14ac:dyDescent="0.25">
      <c r="G1725" s="18"/>
      <c r="H1725" s="18"/>
      <c r="I1725" s="18"/>
      <c r="J1725" s="14"/>
    </row>
    <row r="1726" spans="7:10" s="12" customFormat="1" x14ac:dyDescent="0.25">
      <c r="G1726" s="18"/>
      <c r="H1726" s="18"/>
      <c r="I1726" s="18"/>
      <c r="J1726" s="14"/>
    </row>
    <row r="1727" spans="7:10" s="12" customFormat="1" x14ac:dyDescent="0.25">
      <c r="G1727" s="18"/>
      <c r="H1727" s="18"/>
      <c r="I1727" s="18"/>
      <c r="J1727" s="14"/>
    </row>
    <row r="1728" spans="7:10" s="12" customFormat="1" x14ac:dyDescent="0.25">
      <c r="G1728" s="18"/>
      <c r="H1728" s="18"/>
      <c r="I1728" s="18"/>
      <c r="J1728" s="14"/>
    </row>
    <row r="1729" spans="7:10" s="12" customFormat="1" x14ac:dyDescent="0.25">
      <c r="G1729" s="18"/>
      <c r="H1729" s="18"/>
      <c r="I1729" s="18"/>
      <c r="J1729" s="14"/>
    </row>
    <row r="1730" spans="7:10" s="12" customFormat="1" x14ac:dyDescent="0.25">
      <c r="G1730" s="18"/>
      <c r="H1730" s="18"/>
      <c r="I1730" s="18"/>
      <c r="J1730" s="14"/>
    </row>
    <row r="1731" spans="7:10" s="12" customFormat="1" x14ac:dyDescent="0.25">
      <c r="G1731" s="18"/>
      <c r="H1731" s="18"/>
      <c r="I1731" s="18"/>
      <c r="J1731" s="14"/>
    </row>
    <row r="1732" spans="7:10" s="12" customFormat="1" x14ac:dyDescent="0.25">
      <c r="G1732" s="18"/>
      <c r="H1732" s="18"/>
      <c r="I1732" s="18"/>
      <c r="J1732" s="14"/>
    </row>
    <row r="1733" spans="7:10" s="12" customFormat="1" x14ac:dyDescent="0.25">
      <c r="G1733" s="18"/>
      <c r="H1733" s="18"/>
      <c r="I1733" s="18"/>
      <c r="J1733" s="14"/>
    </row>
    <row r="1734" spans="7:10" s="12" customFormat="1" x14ac:dyDescent="0.25">
      <c r="G1734" s="18"/>
      <c r="H1734" s="18"/>
      <c r="I1734" s="18"/>
      <c r="J1734" s="14"/>
    </row>
    <row r="1735" spans="7:10" s="12" customFormat="1" x14ac:dyDescent="0.25">
      <c r="G1735" s="18"/>
      <c r="H1735" s="18"/>
      <c r="I1735" s="18"/>
      <c r="J1735" s="14"/>
    </row>
    <row r="1736" spans="7:10" s="12" customFormat="1" x14ac:dyDescent="0.25">
      <c r="G1736" s="18"/>
      <c r="H1736" s="18"/>
      <c r="I1736" s="18"/>
      <c r="J1736" s="14"/>
    </row>
    <row r="1737" spans="7:10" s="12" customFormat="1" x14ac:dyDescent="0.25">
      <c r="G1737" s="18"/>
      <c r="H1737" s="18"/>
      <c r="I1737" s="18"/>
      <c r="J1737" s="14"/>
    </row>
    <row r="1738" spans="7:10" s="12" customFormat="1" x14ac:dyDescent="0.25">
      <c r="G1738" s="18"/>
      <c r="H1738" s="18"/>
      <c r="I1738" s="18"/>
      <c r="J1738" s="14"/>
    </row>
    <row r="1739" spans="7:10" s="12" customFormat="1" x14ac:dyDescent="0.25">
      <c r="G1739" s="18"/>
      <c r="H1739" s="18"/>
      <c r="I1739" s="18"/>
      <c r="J1739" s="14"/>
    </row>
    <row r="1740" spans="7:10" s="12" customFormat="1" x14ac:dyDescent="0.25">
      <c r="G1740" s="18"/>
      <c r="H1740" s="18"/>
      <c r="I1740" s="18"/>
      <c r="J1740" s="14"/>
    </row>
    <row r="1741" spans="7:10" s="12" customFormat="1" x14ac:dyDescent="0.25">
      <c r="G1741" s="18"/>
      <c r="H1741" s="18"/>
      <c r="I1741" s="18"/>
      <c r="J1741" s="14"/>
    </row>
    <row r="1742" spans="7:10" s="12" customFormat="1" x14ac:dyDescent="0.25">
      <c r="G1742" s="18"/>
      <c r="H1742" s="18"/>
      <c r="I1742" s="18"/>
      <c r="J1742" s="14"/>
    </row>
    <row r="1743" spans="7:10" s="12" customFormat="1" x14ac:dyDescent="0.25">
      <c r="G1743" s="18"/>
      <c r="H1743" s="18"/>
      <c r="I1743" s="18"/>
      <c r="J1743" s="14"/>
    </row>
    <row r="1744" spans="7:10" s="12" customFormat="1" x14ac:dyDescent="0.25">
      <c r="G1744" s="18"/>
      <c r="H1744" s="18"/>
      <c r="I1744" s="18"/>
      <c r="J1744" s="14"/>
    </row>
    <row r="1745" spans="7:10" s="12" customFormat="1" x14ac:dyDescent="0.25">
      <c r="G1745" s="18"/>
      <c r="H1745" s="18"/>
      <c r="I1745" s="18"/>
      <c r="J1745" s="14"/>
    </row>
    <row r="1746" spans="7:10" s="12" customFormat="1" x14ac:dyDescent="0.25">
      <c r="G1746" s="18"/>
      <c r="H1746" s="18"/>
      <c r="I1746" s="18"/>
      <c r="J1746" s="14"/>
    </row>
    <row r="1747" spans="7:10" s="12" customFormat="1" x14ac:dyDescent="0.25">
      <c r="G1747" s="18"/>
      <c r="H1747" s="18"/>
      <c r="I1747" s="18"/>
      <c r="J1747" s="14"/>
    </row>
    <row r="1748" spans="7:10" s="12" customFormat="1" x14ac:dyDescent="0.25">
      <c r="G1748" s="18"/>
      <c r="H1748" s="18"/>
      <c r="I1748" s="18"/>
      <c r="J1748" s="14"/>
    </row>
    <row r="1749" spans="7:10" s="12" customFormat="1" x14ac:dyDescent="0.25">
      <c r="G1749" s="18"/>
      <c r="H1749" s="18"/>
      <c r="I1749" s="18"/>
      <c r="J1749" s="14"/>
    </row>
    <row r="1750" spans="7:10" s="12" customFormat="1" x14ac:dyDescent="0.25">
      <c r="G1750" s="18"/>
      <c r="H1750" s="18"/>
      <c r="I1750" s="18"/>
      <c r="J1750" s="14"/>
    </row>
    <row r="1751" spans="7:10" s="12" customFormat="1" x14ac:dyDescent="0.25">
      <c r="G1751" s="18"/>
      <c r="H1751" s="18"/>
      <c r="I1751" s="18"/>
      <c r="J1751" s="14"/>
    </row>
    <row r="1752" spans="7:10" s="12" customFormat="1" x14ac:dyDescent="0.25">
      <c r="G1752" s="18"/>
      <c r="H1752" s="18"/>
      <c r="I1752" s="18"/>
      <c r="J1752" s="14"/>
    </row>
    <row r="1753" spans="7:10" s="12" customFormat="1" x14ac:dyDescent="0.25">
      <c r="G1753" s="18"/>
      <c r="H1753" s="18"/>
      <c r="I1753" s="18"/>
      <c r="J1753" s="14"/>
    </row>
    <row r="1754" spans="7:10" s="12" customFormat="1" x14ac:dyDescent="0.25">
      <c r="G1754" s="18"/>
      <c r="H1754" s="18"/>
      <c r="I1754" s="18"/>
      <c r="J1754" s="14"/>
    </row>
    <row r="1755" spans="7:10" s="12" customFormat="1" x14ac:dyDescent="0.25">
      <c r="G1755" s="18"/>
      <c r="H1755" s="18"/>
      <c r="I1755" s="18"/>
      <c r="J1755" s="14"/>
    </row>
    <row r="1756" spans="7:10" s="12" customFormat="1" x14ac:dyDescent="0.25">
      <c r="G1756" s="18"/>
      <c r="H1756" s="18"/>
      <c r="I1756" s="18"/>
      <c r="J1756" s="14"/>
    </row>
    <row r="1757" spans="7:10" s="12" customFormat="1" x14ac:dyDescent="0.25">
      <c r="G1757" s="18"/>
      <c r="H1757" s="18"/>
      <c r="I1757" s="18"/>
      <c r="J1757" s="14"/>
    </row>
    <row r="1758" spans="7:10" s="12" customFormat="1" x14ac:dyDescent="0.25">
      <c r="G1758" s="18"/>
      <c r="H1758" s="18"/>
      <c r="I1758" s="18"/>
      <c r="J1758" s="14"/>
    </row>
    <row r="1759" spans="7:10" s="12" customFormat="1" x14ac:dyDescent="0.25">
      <c r="G1759" s="18"/>
      <c r="H1759" s="18"/>
      <c r="I1759" s="18"/>
      <c r="J1759" s="14"/>
    </row>
    <row r="1760" spans="7:10" s="12" customFormat="1" x14ac:dyDescent="0.25">
      <c r="G1760" s="18"/>
      <c r="H1760" s="18"/>
      <c r="I1760" s="18"/>
      <c r="J1760" s="14"/>
    </row>
    <row r="1761" spans="7:10" s="12" customFormat="1" x14ac:dyDescent="0.25">
      <c r="G1761" s="18"/>
      <c r="H1761" s="18"/>
      <c r="I1761" s="18"/>
      <c r="J1761" s="14"/>
    </row>
    <row r="1762" spans="7:10" s="12" customFormat="1" x14ac:dyDescent="0.25">
      <c r="G1762" s="18"/>
      <c r="H1762" s="18"/>
      <c r="I1762" s="18"/>
      <c r="J1762" s="14"/>
    </row>
    <row r="1763" spans="7:10" s="12" customFormat="1" x14ac:dyDescent="0.25">
      <c r="G1763" s="18"/>
      <c r="H1763" s="18"/>
      <c r="I1763" s="18"/>
      <c r="J1763" s="14"/>
    </row>
    <row r="1764" spans="7:10" s="12" customFormat="1" x14ac:dyDescent="0.25">
      <c r="G1764" s="18"/>
      <c r="H1764" s="18"/>
      <c r="I1764" s="18"/>
      <c r="J1764" s="14"/>
    </row>
    <row r="1765" spans="7:10" s="12" customFormat="1" x14ac:dyDescent="0.25">
      <c r="G1765" s="18"/>
      <c r="H1765" s="18"/>
      <c r="I1765" s="18"/>
      <c r="J1765" s="14"/>
    </row>
    <row r="1766" spans="7:10" s="12" customFormat="1" x14ac:dyDescent="0.25">
      <c r="G1766" s="18"/>
      <c r="H1766" s="18"/>
      <c r="I1766" s="18"/>
      <c r="J1766" s="14"/>
    </row>
    <row r="1767" spans="7:10" s="12" customFormat="1" x14ac:dyDescent="0.25">
      <c r="G1767" s="18"/>
      <c r="H1767" s="18"/>
      <c r="I1767" s="18"/>
      <c r="J1767" s="14"/>
    </row>
    <row r="1768" spans="7:10" s="12" customFormat="1" x14ac:dyDescent="0.25">
      <c r="G1768" s="18"/>
      <c r="H1768" s="18"/>
      <c r="I1768" s="18"/>
      <c r="J1768" s="14"/>
    </row>
    <row r="1769" spans="7:10" s="12" customFormat="1" x14ac:dyDescent="0.25">
      <c r="G1769" s="18"/>
      <c r="H1769" s="18"/>
      <c r="I1769" s="18"/>
      <c r="J1769" s="14"/>
    </row>
    <row r="1770" spans="7:10" s="12" customFormat="1" x14ac:dyDescent="0.25">
      <c r="G1770" s="18"/>
      <c r="H1770" s="18"/>
      <c r="I1770" s="18"/>
      <c r="J1770" s="14"/>
    </row>
    <row r="1771" spans="7:10" s="12" customFormat="1" x14ac:dyDescent="0.25">
      <c r="G1771" s="18"/>
      <c r="H1771" s="18"/>
      <c r="I1771" s="18"/>
      <c r="J1771" s="14"/>
    </row>
    <row r="1772" spans="7:10" s="12" customFormat="1" x14ac:dyDescent="0.25">
      <c r="G1772" s="18"/>
      <c r="H1772" s="18"/>
      <c r="I1772" s="18"/>
      <c r="J1772" s="14"/>
    </row>
    <row r="1773" spans="7:10" s="12" customFormat="1" x14ac:dyDescent="0.25">
      <c r="G1773" s="18"/>
      <c r="H1773" s="18"/>
      <c r="I1773" s="18"/>
      <c r="J1773" s="14"/>
    </row>
    <row r="1774" spans="7:10" s="12" customFormat="1" x14ac:dyDescent="0.25">
      <c r="G1774" s="18"/>
      <c r="H1774" s="18"/>
      <c r="I1774" s="18"/>
      <c r="J1774" s="14"/>
    </row>
    <row r="1775" spans="7:10" s="12" customFormat="1" x14ac:dyDescent="0.25">
      <c r="G1775" s="18"/>
      <c r="H1775" s="18"/>
      <c r="I1775" s="18"/>
      <c r="J1775" s="14"/>
    </row>
    <row r="1776" spans="7:10" s="12" customFormat="1" x14ac:dyDescent="0.25">
      <c r="G1776" s="18"/>
      <c r="H1776" s="18"/>
      <c r="I1776" s="18"/>
      <c r="J1776" s="14"/>
    </row>
    <row r="1777" spans="7:10" s="12" customFormat="1" x14ac:dyDescent="0.25">
      <c r="G1777" s="18"/>
      <c r="H1777" s="18"/>
      <c r="I1777" s="18"/>
      <c r="J1777" s="14"/>
    </row>
    <row r="1778" spans="7:10" s="12" customFormat="1" x14ac:dyDescent="0.25">
      <c r="G1778" s="18"/>
      <c r="H1778" s="18"/>
      <c r="I1778" s="18"/>
      <c r="J1778" s="14"/>
    </row>
    <row r="1779" spans="7:10" s="12" customFormat="1" x14ac:dyDescent="0.25">
      <c r="G1779" s="18"/>
      <c r="H1779" s="18"/>
      <c r="I1779" s="18"/>
      <c r="J1779" s="14"/>
    </row>
    <row r="1780" spans="7:10" s="12" customFormat="1" x14ac:dyDescent="0.25">
      <c r="G1780" s="18"/>
      <c r="H1780" s="18"/>
      <c r="I1780" s="18"/>
      <c r="J1780" s="14"/>
    </row>
    <row r="1781" spans="7:10" s="12" customFormat="1" x14ac:dyDescent="0.25">
      <c r="G1781" s="18"/>
      <c r="H1781" s="18"/>
      <c r="I1781" s="18"/>
      <c r="J1781" s="14"/>
    </row>
    <row r="1782" spans="7:10" s="12" customFormat="1" x14ac:dyDescent="0.25">
      <c r="G1782" s="18"/>
      <c r="H1782" s="18"/>
      <c r="I1782" s="18"/>
      <c r="J1782" s="14"/>
    </row>
    <row r="1783" spans="7:10" s="12" customFormat="1" x14ac:dyDescent="0.25">
      <c r="G1783" s="18"/>
      <c r="H1783" s="18"/>
      <c r="I1783" s="18"/>
      <c r="J1783" s="14"/>
    </row>
    <row r="1784" spans="7:10" s="12" customFormat="1" x14ac:dyDescent="0.25">
      <c r="G1784" s="18"/>
      <c r="H1784" s="18"/>
      <c r="I1784" s="18"/>
      <c r="J1784" s="14"/>
    </row>
    <row r="1785" spans="7:10" s="12" customFormat="1" x14ac:dyDescent="0.25">
      <c r="G1785" s="18"/>
      <c r="H1785" s="18"/>
      <c r="I1785" s="18"/>
      <c r="J1785" s="14"/>
    </row>
    <row r="1786" spans="7:10" s="12" customFormat="1" x14ac:dyDescent="0.25">
      <c r="G1786" s="18"/>
      <c r="H1786" s="18"/>
      <c r="I1786" s="18"/>
      <c r="J1786" s="14"/>
    </row>
    <row r="1787" spans="7:10" s="12" customFormat="1" x14ac:dyDescent="0.25">
      <c r="G1787" s="18"/>
      <c r="H1787" s="18"/>
      <c r="I1787" s="18"/>
      <c r="J1787" s="14"/>
    </row>
    <row r="1788" spans="7:10" s="12" customFormat="1" x14ac:dyDescent="0.25">
      <c r="G1788" s="18"/>
      <c r="H1788" s="18"/>
      <c r="I1788" s="18"/>
      <c r="J1788" s="14"/>
    </row>
    <row r="1789" spans="7:10" s="12" customFormat="1" x14ac:dyDescent="0.25">
      <c r="G1789" s="18"/>
      <c r="H1789" s="18"/>
      <c r="I1789" s="18"/>
      <c r="J1789" s="14"/>
    </row>
    <row r="1790" spans="7:10" s="12" customFormat="1" x14ac:dyDescent="0.25">
      <c r="G1790" s="18"/>
      <c r="H1790" s="18"/>
      <c r="I1790" s="18"/>
      <c r="J1790" s="14"/>
    </row>
    <row r="1791" spans="7:10" s="12" customFormat="1" x14ac:dyDescent="0.25">
      <c r="G1791" s="18"/>
      <c r="H1791" s="18"/>
      <c r="I1791" s="18"/>
      <c r="J1791" s="14"/>
    </row>
    <row r="1792" spans="7:10" s="12" customFormat="1" x14ac:dyDescent="0.25">
      <c r="G1792" s="18"/>
      <c r="H1792" s="18"/>
      <c r="I1792" s="18"/>
      <c r="J1792" s="14"/>
    </row>
    <row r="1793" spans="7:10" s="12" customFormat="1" x14ac:dyDescent="0.25">
      <c r="G1793" s="18"/>
      <c r="H1793" s="18"/>
      <c r="I1793" s="18"/>
      <c r="J1793" s="14"/>
    </row>
    <row r="1794" spans="7:10" s="12" customFormat="1" x14ac:dyDescent="0.25">
      <c r="G1794" s="18"/>
      <c r="H1794" s="18"/>
      <c r="I1794" s="18"/>
      <c r="J1794" s="14"/>
    </row>
    <row r="1795" spans="7:10" s="12" customFormat="1" x14ac:dyDescent="0.25">
      <c r="G1795" s="18"/>
      <c r="H1795" s="18"/>
      <c r="I1795" s="18"/>
      <c r="J1795" s="14"/>
    </row>
    <row r="1796" spans="7:10" s="12" customFormat="1" x14ac:dyDescent="0.25">
      <c r="G1796" s="18"/>
      <c r="H1796" s="18"/>
      <c r="I1796" s="18"/>
      <c r="J1796" s="14"/>
    </row>
    <row r="1797" spans="7:10" s="12" customFormat="1" x14ac:dyDescent="0.25">
      <c r="G1797" s="18"/>
      <c r="H1797" s="18"/>
      <c r="I1797" s="18"/>
      <c r="J1797" s="14"/>
    </row>
    <row r="1798" spans="7:10" s="12" customFormat="1" x14ac:dyDescent="0.25">
      <c r="G1798" s="18"/>
      <c r="H1798" s="18"/>
      <c r="I1798" s="18"/>
      <c r="J1798" s="14"/>
    </row>
    <row r="1799" spans="7:10" s="12" customFormat="1" x14ac:dyDescent="0.25">
      <c r="G1799" s="18"/>
      <c r="H1799" s="18"/>
      <c r="I1799" s="18"/>
      <c r="J1799" s="14"/>
    </row>
    <row r="1800" spans="7:10" s="12" customFormat="1" x14ac:dyDescent="0.25">
      <c r="G1800" s="18"/>
      <c r="H1800" s="18"/>
      <c r="I1800" s="18"/>
      <c r="J1800" s="14"/>
    </row>
    <row r="1801" spans="7:10" s="12" customFormat="1" x14ac:dyDescent="0.25">
      <c r="G1801" s="18"/>
      <c r="H1801" s="18"/>
      <c r="I1801" s="18"/>
      <c r="J1801" s="14"/>
    </row>
    <row r="1802" spans="7:10" s="12" customFormat="1" x14ac:dyDescent="0.25">
      <c r="G1802" s="18"/>
      <c r="H1802" s="18"/>
      <c r="I1802" s="18"/>
      <c r="J1802" s="14"/>
    </row>
  </sheetData>
  <mergeCells count="4">
    <mergeCell ref="A1:F1"/>
    <mergeCell ref="A2:C2"/>
    <mergeCell ref="D2:E2"/>
    <mergeCell ref="A3:B3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Report Ref. plochy OZ Sever</vt:lpstr>
      <vt:lpstr>LC PB Referenčné plochy</vt:lpstr>
      <vt:lpstr>LC PU Referenčné plochy</vt:lpstr>
      <vt:lpstr>LC ZA Referenčné plochy</vt:lpstr>
      <vt:lpstr>LC RT Referenčné plochy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norbert.jung</dc:creator>
  <cp:lastModifiedBy>Jung, Norbert</cp:lastModifiedBy>
  <cp:lastPrinted>2026-03-31T17:52:17Z</cp:lastPrinted>
  <dcterms:created xsi:type="dcterms:W3CDTF">2026-03-30T12:29:07Z</dcterms:created>
  <dcterms:modified xsi:type="dcterms:W3CDTF">2026-04-20T10:45:38Z</dcterms:modified>
</cp:coreProperties>
</file>