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FSC\"/>
    </mc:Choice>
  </mc:AlternateContent>
  <xr:revisionPtr revIDLastSave="0" documentId="8_{3E2E61C9-369C-4325-B3BF-D69426B0736E}" xr6:coauthVersionLast="47" xr6:coauthVersionMax="47" xr10:uidLastSave="{00000000-0000-0000-0000-000000000000}"/>
  <bookViews>
    <workbookView xWindow="-108" yWindow="-108" windowWidth="23256" windowHeight="12456" tabRatio="865" firstSheet="10" activeTab="10" xr2:uid="{9A727EE9-51EC-4DCF-9434-FE63A318C684}"/>
  </bookViews>
  <sheets>
    <sheet name="Súčet plôch" sheetId="20" r:id="rId1"/>
    <sheet name="1.1. CHÚ" sheetId="1" r:id="rId2"/>
    <sheet name="1.2 zriedkavé, vzácne, ohrozené" sheetId="23" r:id="rId3"/>
    <sheet name="1.3. endemické druhy" sheetId="13" r:id="rId4"/>
    <sheet name="3.1. vzácne biotopy" sheetId="14" r:id="rId5"/>
    <sheet name="3.2.prírodné lesy prales" sheetId="12" r:id="rId6"/>
    <sheet name="3.3. prirodzený výskyt tisa" sheetId="4" r:id="rId7"/>
    <sheet name="4.1 Pôdoochranná funkcia" sheetId="22" r:id="rId8"/>
    <sheet name="4.2. hydrická funkcia" sheetId="10" r:id="rId9"/>
    <sheet name="5.1. vodoochranná funkcia" sheetId="11" r:id="rId10"/>
    <sheet name="6.1 zdravotno - hyg. využ. " sheetId="17" r:id="rId11"/>
    <sheet name="6.2. rekreačné využitie" sheetId="6" r:id="rId12"/>
    <sheet name="6.3 hist., kultúrne, nábož.  " sheetId="19" r:id="rId13"/>
  </sheets>
  <definedNames>
    <definedName name="_xlnm._FilterDatabase" localSheetId="9" hidden="1">'5.1. vodoochranná funkcia'!$A$3:$D$3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9" l="1"/>
  <c r="D35" i="23"/>
  <c r="D34" i="23"/>
  <c r="D36" i="23"/>
  <c r="G56" i="1"/>
  <c r="D32" i="23"/>
  <c r="J16" i="14"/>
  <c r="D38" i="22"/>
  <c r="C136" i="22"/>
  <c r="D6" i="13"/>
  <c r="D66" i="6"/>
  <c r="D66" i="17"/>
  <c r="D86" i="11"/>
  <c r="D23" i="10"/>
  <c r="D29" i="20"/>
</calcChain>
</file>

<file path=xl/sharedStrings.xml><?xml version="1.0" encoding="utf-8"?>
<sst xmlns="http://schemas.openxmlformats.org/spreadsheetml/2006/main" count="3527" uniqueCount="514">
  <si>
    <t>Lesy SR, š.p.,</t>
  </si>
  <si>
    <t>Odštepný závod SEVER</t>
  </si>
  <si>
    <t>Rozdelenie územia LS Púchov podľa kategórií LVSV</t>
  </si>
  <si>
    <t>Kategória</t>
  </si>
  <si>
    <t>Podkategória</t>
  </si>
  <si>
    <t>ha</t>
  </si>
  <si>
    <t>1.</t>
  </si>
  <si>
    <t>Lesy s vysokou biodiverzitiu</t>
  </si>
  <si>
    <t>1.1.</t>
  </si>
  <si>
    <t>Chránené územia spolu</t>
  </si>
  <si>
    <t>z toho NP /Národný park/</t>
  </si>
  <si>
    <t>NPR</t>
  </si>
  <si>
    <t xml:space="preserve">PR </t>
  </si>
  <si>
    <t>PP</t>
  </si>
  <si>
    <t xml:space="preserve">Územie  s výskytom zákonom chráneného živočícha </t>
  </si>
  <si>
    <t xml:space="preserve">Územie s výskytom zákonom chránenej rastliny </t>
  </si>
  <si>
    <t>Územie s výskytom endemických druhov</t>
  </si>
  <si>
    <t>3.</t>
  </si>
  <si>
    <t>Zriedkavé, vzácne a ohrozené lesné ekosystémy</t>
  </si>
  <si>
    <t>Vzácne, ohrozené  zriedkavé biotopy</t>
  </si>
  <si>
    <t>Pralesy a pralesovité zvyšky</t>
  </si>
  <si>
    <t>Lesy s prirodzeným výskytom tisa obyčajného</t>
  </si>
  <si>
    <t>4.</t>
  </si>
  <si>
    <t>Lesy s významnou pôdoochranou a hydrickou funkciou</t>
  </si>
  <si>
    <t>Lesy s významnou pôdoochrannou funkciou</t>
  </si>
  <si>
    <t>Lesy s významnou hydrickou funkciou</t>
  </si>
  <si>
    <t>5.</t>
  </si>
  <si>
    <t>Lesy významné z hľadiska plnenia základných potrieb obyvateľstva</t>
  </si>
  <si>
    <t>Lesy s významnou vodoochrannou funkciou pre miestne obyvateľstvo</t>
  </si>
  <si>
    <t>6.</t>
  </si>
  <si>
    <t>Lesy významné pre miestne komunity</t>
  </si>
  <si>
    <t>Lesy s preferenciou zdravotno - hygienického využívania</t>
  </si>
  <si>
    <t>Lesy s preferenciou rekreačného využívania</t>
  </si>
  <si>
    <t>Historicky, kultúrne a nábožensky významné územia</t>
  </si>
  <si>
    <t>Spolu:</t>
  </si>
  <si>
    <t xml:space="preserve">1.1. CHRÁNENÉ ÚZEMIA </t>
  </si>
  <si>
    <t>Názov CHÚ</t>
  </si>
  <si>
    <t>Kategória CHÚ</t>
  </si>
  <si>
    <t>Stupeň ochrany</t>
  </si>
  <si>
    <t xml:space="preserve"> LHC </t>
  </si>
  <si>
    <t>k.ú.</t>
  </si>
  <si>
    <t>JPRL</t>
  </si>
  <si>
    <t>výmera CHÚ /ha/</t>
  </si>
  <si>
    <t>manažment</t>
  </si>
  <si>
    <t>cieľ LVSV</t>
  </si>
  <si>
    <t>Monitorovací indikátor</t>
  </si>
  <si>
    <t>monitoring  /revízia CHÚ</t>
  </si>
  <si>
    <t>výsledok monitoringu    /aktuálny stav</t>
  </si>
  <si>
    <t>Poznámka</t>
  </si>
  <si>
    <t>Vršatské hradné bradlo PR</t>
  </si>
  <si>
    <t>PR</t>
  </si>
  <si>
    <t>Lednické Rovne</t>
  </si>
  <si>
    <t>Vršatské Podhradie</t>
  </si>
  <si>
    <t>408_00</t>
  </si>
  <si>
    <t>Podľa PSL</t>
  </si>
  <si>
    <t>zachovanie predmetu ochrany</t>
  </si>
  <si>
    <t>efektivita stanovených opatrení</t>
  </si>
  <si>
    <t>apríl 2026</t>
  </si>
  <si>
    <t>stav priaznivý</t>
  </si>
  <si>
    <t>409_00</t>
  </si>
  <si>
    <t>OLP N12</t>
  </si>
  <si>
    <t>OLP N13</t>
  </si>
  <si>
    <t>Vršatské bradlá PR</t>
  </si>
  <si>
    <t>336 B 10</t>
  </si>
  <si>
    <t>337 B 00</t>
  </si>
  <si>
    <t>340 B 00</t>
  </si>
  <si>
    <t>341_00</t>
  </si>
  <si>
    <t>342 A 00</t>
  </si>
  <si>
    <t>342 B 00</t>
  </si>
  <si>
    <t>342 C 00</t>
  </si>
  <si>
    <t>342 D 00</t>
  </si>
  <si>
    <t>343 A 00</t>
  </si>
  <si>
    <t>343 B 00</t>
  </si>
  <si>
    <t>343 C 00</t>
  </si>
  <si>
    <t>343 D 00</t>
  </si>
  <si>
    <t>343 E 00</t>
  </si>
  <si>
    <t>OLP N5</t>
  </si>
  <si>
    <t>OLP N6</t>
  </si>
  <si>
    <t>OLP CH23</t>
  </si>
  <si>
    <t>OLP CH24</t>
  </si>
  <si>
    <t>OLP CH34</t>
  </si>
  <si>
    <t>Klapy PR</t>
  </si>
  <si>
    <t>Papradno</t>
  </si>
  <si>
    <t>Udiča</t>
  </si>
  <si>
    <t>551 A 00</t>
  </si>
  <si>
    <t>551 B 00</t>
  </si>
  <si>
    <t>Čertov PR</t>
  </si>
  <si>
    <t>Lúky pod Makytou</t>
  </si>
  <si>
    <t>Lazy pod Makytou</t>
  </si>
  <si>
    <t>OLP CH39</t>
  </si>
  <si>
    <t>340_00</t>
  </si>
  <si>
    <t>342 A 10</t>
  </si>
  <si>
    <t>342 A 20</t>
  </si>
  <si>
    <t>342 A 40</t>
  </si>
  <si>
    <t>343 B 20</t>
  </si>
  <si>
    <t>344_10</t>
  </si>
  <si>
    <t>344_30</t>
  </si>
  <si>
    <t>345 A 10</t>
  </si>
  <si>
    <t>345 A 20</t>
  </si>
  <si>
    <t>345 B 00</t>
  </si>
  <si>
    <t>345 C 00</t>
  </si>
  <si>
    <t>346_00</t>
  </si>
  <si>
    <t>347 A 00</t>
  </si>
  <si>
    <t>347 B 10</t>
  </si>
  <si>
    <t>347 B 20</t>
  </si>
  <si>
    <t>347 B 30</t>
  </si>
  <si>
    <t>348_00</t>
  </si>
  <si>
    <t>349_00</t>
  </si>
  <si>
    <t>350_00</t>
  </si>
  <si>
    <t>351_00</t>
  </si>
  <si>
    <t>352_00</t>
  </si>
  <si>
    <t>353_10</t>
  </si>
  <si>
    <t>362 G 20</t>
  </si>
  <si>
    <t>Dračia studňa PP</t>
  </si>
  <si>
    <t>Krivoklát</t>
  </si>
  <si>
    <t>545_00</t>
  </si>
  <si>
    <t>Spolu (ha):</t>
  </si>
  <si>
    <t>1.2. ÚZEMIA S VÝSKYTOM ZRIEDKAVÝCH, VZÁCNYCH A OHROZENÝCH DRUHOV</t>
  </si>
  <si>
    <t xml:space="preserve">Vzhľadom na ochranársku citlivosť niektorých údajov (vykrádanie hniezd...) údaje o porastoch, výmerách a katastrálnych územiach nebudú verejne prístupné. </t>
  </si>
  <si>
    <t>LHC</t>
  </si>
  <si>
    <t>Druh /chránené živočíchy/</t>
  </si>
  <si>
    <t>Výmera (ha):</t>
  </si>
  <si>
    <t>Cieľ LVSV</t>
  </si>
  <si>
    <t xml:space="preserve"> monitoring</t>
  </si>
  <si>
    <t>výsledok monitoringu</t>
  </si>
  <si>
    <t>poznámka</t>
  </si>
  <si>
    <t>Lucanus cervus</t>
  </si>
  <si>
    <t>582A00</t>
  </si>
  <si>
    <t>Bolešov</t>
  </si>
  <si>
    <t>Manažment v zmysle Manuálu pre kategóriu 1.2, príloha č. II</t>
  </si>
  <si>
    <t>Ochrana živočichov/rastlin</t>
  </si>
  <si>
    <t>výskyt druhov</t>
  </si>
  <si>
    <t>Bez zmeny</t>
  </si>
  <si>
    <t>Rosalia alpina</t>
  </si>
  <si>
    <t>547A10</t>
  </si>
  <si>
    <t>GZ</t>
  </si>
  <si>
    <t>Epipactis purpurata, Epipactis helleborine</t>
  </si>
  <si>
    <t>372E 0</t>
  </si>
  <si>
    <t>410 00</t>
  </si>
  <si>
    <t>bez zásahu</t>
  </si>
  <si>
    <t>Aster alpinus, Epipactis komoricensis, Rosalia alpina</t>
  </si>
  <si>
    <t>340A00</t>
  </si>
  <si>
    <t>211C00</t>
  </si>
  <si>
    <t>Lednica</t>
  </si>
  <si>
    <t>Dactylorhiza majalis</t>
  </si>
  <si>
    <t>204 00</t>
  </si>
  <si>
    <t>manažment v zmysle pokynov ŠOP</t>
  </si>
  <si>
    <t>396D00</t>
  </si>
  <si>
    <t>Bohunice</t>
  </si>
  <si>
    <t>Lucanus cervus, Rosalia alpina, Cucujus cinnaberinus</t>
  </si>
  <si>
    <t>479 00</t>
  </si>
  <si>
    <t>Sedmerovec</t>
  </si>
  <si>
    <t>342A00</t>
  </si>
  <si>
    <t>Červený Kameň</t>
  </si>
  <si>
    <t>343E 0</t>
  </si>
  <si>
    <t>480 00</t>
  </si>
  <si>
    <t>451 00</t>
  </si>
  <si>
    <t>409 00</t>
  </si>
  <si>
    <t>339B00</t>
  </si>
  <si>
    <t>343A00</t>
  </si>
  <si>
    <t>340C00</t>
  </si>
  <si>
    <t>Maríková</t>
  </si>
  <si>
    <t>Orchis mascula subsp. Signifera</t>
  </si>
  <si>
    <t>249A10</t>
  </si>
  <si>
    <t>Horná Mariková</t>
  </si>
  <si>
    <t>608A00</t>
  </si>
  <si>
    <t>prameň</t>
  </si>
  <si>
    <t>Lúky Pod Makytou</t>
  </si>
  <si>
    <t>Epipactis greuteri</t>
  </si>
  <si>
    <t>345B00</t>
  </si>
  <si>
    <t>345C00</t>
  </si>
  <si>
    <t>Dianthus deltoides, Orchis mascula</t>
  </si>
  <si>
    <t>346 00</t>
  </si>
  <si>
    <t>609A00</t>
  </si>
  <si>
    <t>610 00</t>
  </si>
  <si>
    <t>605 00</t>
  </si>
  <si>
    <t>prameň, kríž, stôl s lavičkami</t>
  </si>
  <si>
    <t>Orchis mascula subsp. signifera</t>
  </si>
  <si>
    <t>242A00</t>
  </si>
  <si>
    <t>546 10</t>
  </si>
  <si>
    <t>1.3. ÚZEMIA S VÝSKYTOM ENDEMICKÝCH DRUHOV</t>
  </si>
  <si>
    <t>Druh(y)</t>
  </si>
  <si>
    <t>Clausilia dubia carpathica</t>
  </si>
  <si>
    <t>OLP N2</t>
  </si>
  <si>
    <t>podľa PSL</t>
  </si>
  <si>
    <t>hospodáriť podľa platnej legislatívy</t>
  </si>
  <si>
    <t>Prírodná pamiatka</t>
  </si>
  <si>
    <t>204A, 204B, 207</t>
  </si>
  <si>
    <t>3.1. ZRIEDKAVÉ, OHROZENÉ A VZÁCNE BIOTOPY</t>
  </si>
  <si>
    <t>Biotop - názov</t>
  </si>
  <si>
    <t>Ls4 Lipovo-javorovo sutinové lesy</t>
  </si>
  <si>
    <t>557 00</t>
  </si>
  <si>
    <t>_</t>
  </si>
  <si>
    <t>Manažment v zmysle Manuálu pre kategóriu 3.1, príloha č. VI</t>
  </si>
  <si>
    <t>zachovanie biotopu</t>
  </si>
  <si>
    <t>kontrola stavu</t>
  </si>
  <si>
    <t>2026</t>
  </si>
  <si>
    <t>bez zmeny</t>
  </si>
  <si>
    <t>548C00</t>
  </si>
  <si>
    <t>c</t>
  </si>
  <si>
    <t xml:space="preserve">549B10 </t>
  </si>
  <si>
    <t>b</t>
  </si>
  <si>
    <t>548B00</t>
  </si>
  <si>
    <t>Ls1.3 Jaseňovo-jelšové podhorské lužné lesy</t>
  </si>
  <si>
    <t>596B00</t>
  </si>
  <si>
    <t>503F00</t>
  </si>
  <si>
    <t>f</t>
  </si>
  <si>
    <t>Slavnica</t>
  </si>
  <si>
    <t>e</t>
  </si>
  <si>
    <t>536 00</t>
  </si>
  <si>
    <t>Ls6.2 Reliktné vápnomilné borovicové a smrekovcové lesy</t>
  </si>
  <si>
    <t>551B00</t>
  </si>
  <si>
    <t>825A00</t>
  </si>
  <si>
    <t>a</t>
  </si>
  <si>
    <t>Streženice</t>
  </si>
  <si>
    <t>825B00</t>
  </si>
  <si>
    <t>3.2.PRALESY A PRALESOVITÉ ZVYŠKY</t>
  </si>
  <si>
    <t>Názov územia</t>
  </si>
  <si>
    <t xml:space="preserve">Kategória </t>
  </si>
  <si>
    <t>Výmera (ha)</t>
  </si>
  <si>
    <t>monitorovací indikátor</t>
  </si>
  <si>
    <t>monitoring</t>
  </si>
  <si>
    <t>Nachádza sa v rámci ÚEV Natura 2000 na LHC Lednické Rovne za SKUEV 2376 PR Vršatské bradlá</t>
  </si>
  <si>
    <t>Spolu(ha):</t>
  </si>
  <si>
    <t>3.3. LESY S VÝZNAMNÝM PRIRODZENÝM VÝSKYTOM TISA OBYČAJNÉHO</t>
  </si>
  <si>
    <t>Názov územia/lokalita</t>
  </si>
  <si>
    <t>Výmery (ha)</t>
  </si>
  <si>
    <t>Vršatské hradné bradlo</t>
  </si>
  <si>
    <t>Územie európseho významu</t>
  </si>
  <si>
    <t>KN C 378/6</t>
  </si>
  <si>
    <t>bez zásah</t>
  </si>
  <si>
    <t>výskyt tisa</t>
  </si>
  <si>
    <t>IV. 2026</t>
  </si>
  <si>
    <t xml:space="preserve">Spolu (ha): </t>
  </si>
  <si>
    <t>4.1. LESY S VÝZNAMNOU PODOCHRANNOU FUNKCIOU - ochranné lesy</t>
  </si>
  <si>
    <t>lokalita/miestny názov</t>
  </si>
  <si>
    <t>JPRL/súbor JPRL</t>
  </si>
  <si>
    <t>Rybníky</t>
  </si>
  <si>
    <t xml:space="preserve"> 831B00</t>
  </si>
  <si>
    <t>Ihrište</t>
  </si>
  <si>
    <t>posúdenie erózie a svahových deformácií</t>
  </si>
  <si>
    <t>Extrémne vápencové bukové dúbravy</t>
  </si>
  <si>
    <t>Holíš</t>
  </si>
  <si>
    <t xml:space="preserve"> 832 00</t>
  </si>
  <si>
    <t>Nimnica</t>
  </si>
  <si>
    <t>Mariková</t>
  </si>
  <si>
    <t>Zemanovci</t>
  </si>
  <si>
    <t xml:space="preserve"> 129 00</t>
  </si>
  <si>
    <t>Extrémne kyslé bučiny</t>
  </si>
  <si>
    <t>Fúsovci</t>
  </si>
  <si>
    <t xml:space="preserve"> 180 00</t>
  </si>
  <si>
    <t>Kubovci</t>
  </si>
  <si>
    <t xml:space="preserve"> 378 00</t>
  </si>
  <si>
    <t>Bahno</t>
  </si>
  <si>
    <t xml:space="preserve"> 381A00</t>
  </si>
  <si>
    <t xml:space="preserve"> 381B00</t>
  </si>
  <si>
    <t xml:space="preserve"> 381C00</t>
  </si>
  <si>
    <t>Michalová</t>
  </si>
  <si>
    <t xml:space="preserve"> 517B00</t>
  </si>
  <si>
    <t>Dolná Mariková</t>
  </si>
  <si>
    <t>Sutinové lipovo-dubové bučiny</t>
  </si>
  <si>
    <t xml:space="preserve"> 518 00</t>
  </si>
  <si>
    <t>Okrut</t>
  </si>
  <si>
    <t xml:space="preserve"> 600 00</t>
  </si>
  <si>
    <t>Klapy</t>
  </si>
  <si>
    <t xml:space="preserve"> 551 00</t>
  </si>
  <si>
    <t>Vápencové boriny</t>
  </si>
  <si>
    <t>Háj</t>
  </si>
  <si>
    <t xml:space="preserve">  19 00</t>
  </si>
  <si>
    <t>Hôrka</t>
  </si>
  <si>
    <t>Lednické bradlo</t>
  </si>
  <si>
    <t xml:space="preserve"> 204B01</t>
  </si>
  <si>
    <t>Extrémne vápencové dubové bučiny</t>
  </si>
  <si>
    <t xml:space="preserve"> 204B02</t>
  </si>
  <si>
    <t>Chmelová</t>
  </si>
  <si>
    <t xml:space="preserve"> 339A01</t>
  </si>
  <si>
    <t>Extrémne vápencové bučiny</t>
  </si>
  <si>
    <t xml:space="preserve"> 339A02</t>
  </si>
  <si>
    <t xml:space="preserve"> 339B00</t>
  </si>
  <si>
    <t xml:space="preserve"> 339C01</t>
  </si>
  <si>
    <t xml:space="preserve"> 339C02</t>
  </si>
  <si>
    <t>Zvonová</t>
  </si>
  <si>
    <t xml:space="preserve"> 340B00</t>
  </si>
  <si>
    <t>Červený Kamenň</t>
  </si>
  <si>
    <t>Sutinové lipové bučiny</t>
  </si>
  <si>
    <t xml:space="preserve"> 340C01</t>
  </si>
  <si>
    <t xml:space="preserve"> 340C02</t>
  </si>
  <si>
    <t xml:space="preserve"> 340C03</t>
  </si>
  <si>
    <t xml:space="preserve"> 340F01</t>
  </si>
  <si>
    <t xml:space="preserve"> 340F02</t>
  </si>
  <si>
    <t>Javorníky</t>
  </si>
  <si>
    <t xml:space="preserve"> 342B01</t>
  </si>
  <si>
    <t xml:space="preserve"> 342B02</t>
  </si>
  <si>
    <t xml:space="preserve"> 409 01</t>
  </si>
  <si>
    <t xml:space="preserve"> 409 02</t>
  </si>
  <si>
    <t xml:space="preserve"> 410 00</t>
  </si>
  <si>
    <t>Kraví vrch</t>
  </si>
  <si>
    <t xml:space="preserve"> 451 00</t>
  </si>
  <si>
    <t xml:space="preserve"> 479 00</t>
  </si>
  <si>
    <t>Spolu ha:</t>
  </si>
  <si>
    <t>4.2. LESY S VÝZNAMNOU HYDRICKOU FUNKCIOU -ochranné lesy</t>
  </si>
  <si>
    <t>Lokalita/miestny názov</t>
  </si>
  <si>
    <t>2023-SL317</t>
  </si>
  <si>
    <t>Hlboč</t>
  </si>
  <si>
    <t xml:space="preserve"> 466D01</t>
  </si>
  <si>
    <t>Stupné</t>
  </si>
  <si>
    <t>obmedziť hospodárenie na najnižšiu úroveň</t>
  </si>
  <si>
    <t>Vlhké bučiny</t>
  </si>
  <si>
    <t>priaznivý stav</t>
  </si>
  <si>
    <t xml:space="preserve"> 466D02</t>
  </si>
  <si>
    <t>2023-SL320</t>
  </si>
  <si>
    <t>Benkovec</t>
  </si>
  <si>
    <t xml:space="preserve">   5A10</t>
  </si>
  <si>
    <t>Horenice</t>
  </si>
  <si>
    <t>Vlhké bukové dúbravy</t>
  </si>
  <si>
    <t xml:space="preserve">   5A20</t>
  </si>
  <si>
    <t xml:space="preserve">   5B00</t>
  </si>
  <si>
    <t xml:space="preserve">   5C10</t>
  </si>
  <si>
    <t xml:space="preserve">   5C20</t>
  </si>
  <si>
    <t xml:space="preserve">   6A10</t>
  </si>
  <si>
    <t xml:space="preserve">   6A20</t>
  </si>
  <si>
    <t xml:space="preserve">   6A30</t>
  </si>
  <si>
    <t>Drahy</t>
  </si>
  <si>
    <t xml:space="preserve"> 460 00</t>
  </si>
  <si>
    <t>Jaseňové jelšiny</t>
  </si>
  <si>
    <t>Starý Háj</t>
  </si>
  <si>
    <t xml:space="preserve"> 503F01</t>
  </si>
  <si>
    <t xml:space="preserve"> 503F02</t>
  </si>
  <si>
    <t>Lašček</t>
  </si>
  <si>
    <t xml:space="preserve"> 525A00</t>
  </si>
  <si>
    <t>Podlúčie</t>
  </si>
  <si>
    <t xml:space="preserve"> 592C00</t>
  </si>
  <si>
    <t>Samášky</t>
  </si>
  <si>
    <t xml:space="preserve"> 593B00</t>
  </si>
  <si>
    <t>Borčice</t>
  </si>
  <si>
    <t>Nádavky</t>
  </si>
  <si>
    <t xml:space="preserve"> 594A00</t>
  </si>
  <si>
    <t>Rúbanica</t>
  </si>
  <si>
    <t xml:space="preserve"> 596B00</t>
  </si>
  <si>
    <t>5.1. LESY S VÝZNAMNOU VODOOCHRANNOU FUNKCIOU PRE MIESTNE KOMUNITY - ochranné pásma vodárenských zdrojov I., II. stupňa</t>
  </si>
  <si>
    <t>Polom</t>
  </si>
  <si>
    <t>457_01,02</t>
  </si>
  <si>
    <t>rešpektovať požiadavky orgánov štátnej vodnej správy</t>
  </si>
  <si>
    <t>OP vodárenského zdroja II. St.</t>
  </si>
  <si>
    <t>Borová</t>
  </si>
  <si>
    <t xml:space="preserve">   1 00</t>
  </si>
  <si>
    <t>nezmenený stav</t>
  </si>
  <si>
    <t>vykonaná ťažba</t>
  </si>
  <si>
    <t>Nad Kúpelmi</t>
  </si>
  <si>
    <t xml:space="preserve">   2 11</t>
  </si>
  <si>
    <t xml:space="preserve">   2 12</t>
  </si>
  <si>
    <t xml:space="preserve">   2 20</t>
  </si>
  <si>
    <t>Na Diele</t>
  </si>
  <si>
    <t xml:space="preserve">   4A01</t>
  </si>
  <si>
    <t xml:space="preserve">   4A02</t>
  </si>
  <si>
    <t xml:space="preserve">   4B01</t>
  </si>
  <si>
    <t xml:space="preserve">   4B02</t>
  </si>
  <si>
    <t xml:space="preserve">   4C01</t>
  </si>
  <si>
    <t xml:space="preserve">   4C02</t>
  </si>
  <si>
    <t xml:space="preserve">   4D00</t>
  </si>
  <si>
    <t xml:space="preserve">   4E00</t>
  </si>
  <si>
    <t xml:space="preserve">   4F01</t>
  </si>
  <si>
    <t xml:space="preserve">   4F02</t>
  </si>
  <si>
    <t>Dielec</t>
  </si>
  <si>
    <t xml:space="preserve">   6A01</t>
  </si>
  <si>
    <t xml:space="preserve">   6A02</t>
  </si>
  <si>
    <t xml:space="preserve">   6B00</t>
  </si>
  <si>
    <t>Stochovec</t>
  </si>
  <si>
    <t xml:space="preserve">  24A00</t>
  </si>
  <si>
    <t>Púchov</t>
  </si>
  <si>
    <t>Ostrenec</t>
  </si>
  <si>
    <t xml:space="preserve">  25A01</t>
  </si>
  <si>
    <t xml:space="preserve">  25A02</t>
  </si>
  <si>
    <t>Potôčiky</t>
  </si>
  <si>
    <t xml:space="preserve">  26A01</t>
  </si>
  <si>
    <t xml:space="preserve">  26A02</t>
  </si>
  <si>
    <t xml:space="preserve">  26B00</t>
  </si>
  <si>
    <t xml:space="preserve">  26C11</t>
  </si>
  <si>
    <t xml:space="preserve">  26C12</t>
  </si>
  <si>
    <t xml:space="preserve">  26C20</t>
  </si>
  <si>
    <t xml:space="preserve">  26D00</t>
  </si>
  <si>
    <t xml:space="preserve">  26E01</t>
  </si>
  <si>
    <t xml:space="preserve">  26E02</t>
  </si>
  <si>
    <t>Škrbátnice</t>
  </si>
  <si>
    <t xml:space="preserve">  29A00</t>
  </si>
  <si>
    <t xml:space="preserve">  29B00</t>
  </si>
  <si>
    <t xml:space="preserve">  30A00</t>
  </si>
  <si>
    <t>Bukovina</t>
  </si>
  <si>
    <t xml:space="preserve"> 543 01</t>
  </si>
  <si>
    <t xml:space="preserve"> 543 02</t>
  </si>
  <si>
    <t xml:space="preserve"> 544 00</t>
  </si>
  <si>
    <t>Dračia Studňa</t>
  </si>
  <si>
    <t xml:space="preserve"> 546A11</t>
  </si>
  <si>
    <t xml:space="preserve"> 546A12</t>
  </si>
  <si>
    <t xml:space="preserve"> 546A20</t>
  </si>
  <si>
    <t xml:space="preserve"> 546B01</t>
  </si>
  <si>
    <t xml:space="preserve"> 546B02</t>
  </si>
  <si>
    <t>Draková</t>
  </si>
  <si>
    <t xml:space="preserve"> 547A11</t>
  </si>
  <si>
    <t xml:space="preserve"> 547A12</t>
  </si>
  <si>
    <t xml:space="preserve"> 547A20</t>
  </si>
  <si>
    <t xml:space="preserve"> 547B00</t>
  </si>
  <si>
    <t xml:space="preserve"> 547C00</t>
  </si>
  <si>
    <t xml:space="preserve"> 547D00</t>
  </si>
  <si>
    <t>Diel</t>
  </si>
  <si>
    <t xml:space="preserve"> 548A00</t>
  </si>
  <si>
    <t xml:space="preserve"> 548B00</t>
  </si>
  <si>
    <t xml:space="preserve"> 548C00</t>
  </si>
  <si>
    <t xml:space="preserve"> 549A00</t>
  </si>
  <si>
    <t xml:space="preserve"> 549B10</t>
  </si>
  <si>
    <t xml:space="preserve"> 549B20</t>
  </si>
  <si>
    <t>Tri duby</t>
  </si>
  <si>
    <t xml:space="preserve"> 550 10</t>
  </si>
  <si>
    <t xml:space="preserve"> 550 20</t>
  </si>
  <si>
    <t xml:space="preserve"> 551 01</t>
  </si>
  <si>
    <t xml:space="preserve"> 551 02</t>
  </si>
  <si>
    <t xml:space="preserve"> 552A00</t>
  </si>
  <si>
    <t xml:space="preserve"> 552B11</t>
  </si>
  <si>
    <t xml:space="preserve"> 552B12</t>
  </si>
  <si>
    <t xml:space="preserve"> 552B20</t>
  </si>
  <si>
    <t>Škripec</t>
  </si>
  <si>
    <t xml:space="preserve"> 553A00</t>
  </si>
  <si>
    <t xml:space="preserve"> 553B00</t>
  </si>
  <si>
    <t xml:space="preserve"> 553C00</t>
  </si>
  <si>
    <t xml:space="preserve"> 554A00</t>
  </si>
  <si>
    <t xml:space="preserve"> 554B00</t>
  </si>
  <si>
    <t>Za kamennú</t>
  </si>
  <si>
    <t xml:space="preserve"> 555 11</t>
  </si>
  <si>
    <t xml:space="preserve"> 555 12</t>
  </si>
  <si>
    <t xml:space="preserve"> 555 20</t>
  </si>
  <si>
    <t>Pri buku</t>
  </si>
  <si>
    <t xml:space="preserve"> 556 11</t>
  </si>
  <si>
    <t xml:space="preserve"> 556 12</t>
  </si>
  <si>
    <t xml:space="preserve"> 556 20</t>
  </si>
  <si>
    <t xml:space="preserve"> 556 30</t>
  </si>
  <si>
    <t>Kráľov vrch</t>
  </si>
  <si>
    <t xml:space="preserve"> 557 01</t>
  </si>
  <si>
    <t xml:space="preserve"> 557 02</t>
  </si>
  <si>
    <t xml:space="preserve"> 558 11</t>
  </si>
  <si>
    <t xml:space="preserve"> 558 12</t>
  </si>
  <si>
    <t xml:space="preserve"> 558 20</t>
  </si>
  <si>
    <t xml:space="preserve"> 558 30</t>
  </si>
  <si>
    <t>Kňažie</t>
  </si>
  <si>
    <t xml:space="preserve"> 559 00</t>
  </si>
  <si>
    <t xml:space="preserve"> 560 00</t>
  </si>
  <si>
    <t>Javorina</t>
  </si>
  <si>
    <t xml:space="preserve"> 561 00</t>
  </si>
  <si>
    <t>6.1. LESY S PREFERENCIOU ZDRAVOTNO - HYGIENICKÉHO VYUŽÍVANIA</t>
  </si>
  <si>
    <t>Nimnické kúpele</t>
  </si>
  <si>
    <t>jemnejšie ťažbové metódy</t>
  </si>
  <si>
    <t>lesy osobitného určenia pri kúpeľoch Nimnica</t>
  </si>
  <si>
    <t xml:space="preserve">   7 01</t>
  </si>
  <si>
    <t xml:space="preserve">   7 02</t>
  </si>
  <si>
    <t xml:space="preserve">   8A01</t>
  </si>
  <si>
    <t xml:space="preserve">   8A02</t>
  </si>
  <si>
    <t xml:space="preserve">   8D00</t>
  </si>
  <si>
    <t xml:space="preserve">  13A00</t>
  </si>
  <si>
    <t xml:space="preserve">  13B00</t>
  </si>
  <si>
    <t xml:space="preserve">  13C01</t>
  </si>
  <si>
    <t xml:space="preserve">  13C02</t>
  </si>
  <si>
    <t xml:space="preserve">  13D01</t>
  </si>
  <si>
    <t xml:space="preserve">  13D02</t>
  </si>
  <si>
    <t xml:space="preserve">  15A01</t>
  </si>
  <si>
    <t xml:space="preserve">  15A02</t>
  </si>
  <si>
    <t xml:space="preserve">  15B00</t>
  </si>
  <si>
    <t xml:space="preserve">  16A00</t>
  </si>
  <si>
    <t xml:space="preserve">  16B00</t>
  </si>
  <si>
    <t xml:space="preserve">  16C00</t>
  </si>
  <si>
    <t xml:space="preserve">  19A01</t>
  </si>
  <si>
    <t xml:space="preserve">  19A02</t>
  </si>
  <si>
    <t xml:space="preserve">  19B01</t>
  </si>
  <si>
    <t xml:space="preserve">  19B02</t>
  </si>
  <si>
    <t xml:space="preserve">  19C00</t>
  </si>
  <si>
    <t xml:space="preserve">  19D00</t>
  </si>
  <si>
    <t xml:space="preserve">  20B00</t>
  </si>
  <si>
    <t xml:space="preserve">  20D01</t>
  </si>
  <si>
    <t xml:space="preserve">  20D02</t>
  </si>
  <si>
    <t xml:space="preserve">  20E01</t>
  </si>
  <si>
    <t xml:space="preserve">  20E02</t>
  </si>
  <si>
    <t xml:space="preserve">  20G00</t>
  </si>
  <si>
    <t xml:space="preserve">  20H00</t>
  </si>
  <si>
    <t>Spolu (ha)</t>
  </si>
  <si>
    <t>6.2 Lesy s preferenciou rekreačného využívania - rekreačné lesy</t>
  </si>
  <si>
    <t xml:space="preserve">Výmera (ha): </t>
  </si>
  <si>
    <t>využitie prírode blízkeho hospodárenia lesov</t>
  </si>
  <si>
    <t>6.3. HISTORICKY, KULTÚRNE A NÁBOŽENSKY VÝZNAMNÉ ÚZEMIA</t>
  </si>
  <si>
    <t>Lednický hrad</t>
  </si>
  <si>
    <t>Pamiatkové územie</t>
  </si>
  <si>
    <t>Vršatecký hrad</t>
  </si>
  <si>
    <t>OPL N11,12</t>
  </si>
  <si>
    <t>408_00, 409_01,02</t>
  </si>
  <si>
    <t>Dračia studňa</t>
  </si>
  <si>
    <t>Dolnomaríkovská lipa</t>
  </si>
  <si>
    <t>521A00</t>
  </si>
  <si>
    <t>chránený strom - lipa</t>
  </si>
  <si>
    <t>Považský hrad</t>
  </si>
  <si>
    <t>Lednické skalky</t>
  </si>
  <si>
    <t>E279, E285, E280, E281, E282, E 283, E284, E278</t>
  </si>
  <si>
    <t>bez porastu</t>
  </si>
  <si>
    <t>Červenokamenské bradlo</t>
  </si>
  <si>
    <t>264B00, 264C00, 264D00, 264E00, 263 00, 264A 00</t>
  </si>
  <si>
    <t>Vršatské bradlá</t>
  </si>
  <si>
    <t>341 00, 342E 00, 342B 00, 342C 00, 343B 00, 343A 00, 343D 00, 342D 00, 342A 00, 409 00, 408 00, 340F 00</t>
  </si>
  <si>
    <t>Krivoklátske lúky</t>
  </si>
  <si>
    <t>OLP PH72, PH82, PH68, IP109, PH81, PH 80, SK63</t>
  </si>
  <si>
    <t>Krivoklatska tiesňava</t>
  </si>
  <si>
    <t>398B 00, 398A 00, N11, 398C</t>
  </si>
  <si>
    <t>8,52</t>
  </si>
  <si>
    <t>Prírodná rezervácia Drieňová</t>
  </si>
  <si>
    <t>449B 00, 449A 00, 450B 00, 450A 00</t>
  </si>
  <si>
    <t>31,26</t>
  </si>
  <si>
    <t>prírodná pamiatka Babiná</t>
  </si>
  <si>
    <t>392B 00, 392A 00, N10</t>
  </si>
  <si>
    <t>8,21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</si>
</sst>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9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4">
    <xf numFmtId="0" fontId="0" fillId="0" borderId="0" xfId="0"/>
    <xf numFmtId="0" fontId="0" fillId="0" borderId="0" xfId="0" applyFill="1" applyBorder="1"/>
    <xf numFmtId="0" fontId="0" fillId="0" borderId="0" xfId="0" applyBorder="1"/>
    <xf numFmtId="49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Fill="1" applyBorder="1" applyAlignment="1">
      <alignment horizontal="center"/>
    </xf>
    <xf numFmtId="0" fontId="4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0" fontId="4" fillId="0" borderId="1" xfId="0" applyFont="1" applyBorder="1"/>
    <xf numFmtId="2" fontId="4" fillId="0" borderId="0" xfId="0" applyNumberFormat="1" applyFont="1"/>
    <xf numFmtId="2" fontId="5" fillId="0" borderId="0" xfId="0" applyNumberFormat="1" applyFont="1" applyBorder="1"/>
    <xf numFmtId="49" fontId="4" fillId="0" borderId="0" xfId="0" applyNumberFormat="1" applyFont="1"/>
    <xf numFmtId="0" fontId="4" fillId="0" borderId="0" xfId="0" applyFont="1" applyFill="1" applyBorder="1"/>
    <xf numFmtId="0" fontId="0" fillId="0" borderId="2" xfId="0" applyBorder="1"/>
    <xf numFmtId="0" fontId="4" fillId="0" borderId="2" xfId="0" applyFont="1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1" xfId="0" applyFont="1" applyBorder="1"/>
    <xf numFmtId="0" fontId="0" fillId="0" borderId="2" xfId="0" applyFill="1" applyBorder="1"/>
    <xf numFmtId="0" fontId="0" fillId="0" borderId="2" xfId="0" applyBorder="1" applyAlignment="1">
      <alignment horizontal="left"/>
    </xf>
    <xf numFmtId="16" fontId="0" fillId="0" borderId="1" xfId="0" applyNumberFormat="1" applyBorder="1" applyAlignment="1">
      <alignment horizontal="left"/>
    </xf>
    <xf numFmtId="0" fontId="0" fillId="0" borderId="3" xfId="0" applyBorder="1"/>
    <xf numFmtId="0" fontId="4" fillId="0" borderId="3" xfId="0" applyFont="1" applyBorder="1"/>
    <xf numFmtId="0" fontId="0" fillId="0" borderId="4" xfId="0" applyBorder="1"/>
    <xf numFmtId="16" fontId="0" fillId="0" borderId="5" xfId="0" applyNumberFormat="1" applyBorder="1" applyAlignment="1">
      <alignment horizontal="left"/>
    </xf>
    <xf numFmtId="0" fontId="4" fillId="0" borderId="5" xfId="0" applyFont="1" applyBorder="1"/>
    <xf numFmtId="0" fontId="0" fillId="0" borderId="6" xfId="0" applyBorder="1"/>
    <xf numFmtId="0" fontId="0" fillId="0" borderId="7" xfId="0" applyBorder="1"/>
    <xf numFmtId="16" fontId="0" fillId="0" borderId="8" xfId="0" applyNumberFormat="1" applyBorder="1" applyAlignment="1">
      <alignment horizontal="left"/>
    </xf>
    <xf numFmtId="0" fontId="1" fillId="0" borderId="8" xfId="0" applyFont="1" applyBorder="1"/>
    <xf numFmtId="0" fontId="0" fillId="0" borderId="9" xfId="0" applyBorder="1"/>
    <xf numFmtId="16" fontId="0" fillId="0" borderId="10" xfId="0" applyNumberFormat="1" applyBorder="1" applyAlignment="1">
      <alignment horizontal="left"/>
    </xf>
    <xf numFmtId="0" fontId="4" fillId="0" borderId="10" xfId="0" applyFont="1" applyBorder="1"/>
    <xf numFmtId="16" fontId="0" fillId="0" borderId="11" xfId="0" applyNumberFormat="1" applyBorder="1" applyAlignment="1">
      <alignment horizontal="left"/>
    </xf>
    <xf numFmtId="0" fontId="4" fillId="0" borderId="11" xfId="0" applyFont="1" applyBorder="1"/>
    <xf numFmtId="0" fontId="0" fillId="0" borderId="12" xfId="0" applyBorder="1"/>
    <xf numFmtId="0" fontId="0" fillId="0" borderId="13" xfId="0" applyBorder="1" applyAlignment="1">
      <alignment horizontal="left"/>
    </xf>
    <xf numFmtId="0" fontId="0" fillId="0" borderId="13" xfId="0" applyBorder="1"/>
    <xf numFmtId="0" fontId="0" fillId="0" borderId="14" xfId="0" applyBorder="1"/>
    <xf numFmtId="0" fontId="6" fillId="0" borderId="10" xfId="0" applyFont="1" applyBorder="1"/>
    <xf numFmtId="0" fontId="0" fillId="0" borderId="2" xfId="0" applyBorder="1" applyAlignment="1">
      <alignment horizontal="center"/>
    </xf>
    <xf numFmtId="0" fontId="4" fillId="0" borderId="0" xfId="0" applyFont="1" applyBorder="1"/>
    <xf numFmtId="2" fontId="0" fillId="0" borderId="2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0" xfId="0" applyFill="1" applyBorder="1" applyAlignment="1">
      <alignment horizontal="center"/>
    </xf>
    <xf numFmtId="49" fontId="0" fillId="0" borderId="0" xfId="0" applyNumberFormat="1" applyBorder="1"/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4" fillId="0" borderId="10" xfId="0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center" wrapText="1"/>
    </xf>
    <xf numFmtId="0" fontId="4" fillId="0" borderId="2" xfId="0" applyFont="1" applyFill="1" applyBorder="1"/>
    <xf numFmtId="2" fontId="0" fillId="0" borderId="15" xfId="0" applyNumberFormat="1" applyBorder="1"/>
    <xf numFmtId="2" fontId="4" fillId="0" borderId="3" xfId="0" applyNumberFormat="1" applyFont="1" applyBorder="1"/>
    <xf numFmtId="0" fontId="0" fillId="0" borderId="10" xfId="0" applyFill="1" applyBorder="1" applyAlignment="1">
      <alignment horizontal="center" wrapText="1"/>
    </xf>
    <xf numFmtId="0" fontId="0" fillId="0" borderId="2" xfId="0" applyBorder="1" applyAlignment="1"/>
    <xf numFmtId="0" fontId="2" fillId="0" borderId="0" xfId="0" applyFont="1" applyFill="1"/>
    <xf numFmtId="0" fontId="4" fillId="0" borderId="20" xfId="0" applyFont="1" applyBorder="1" applyAlignment="1">
      <alignment horizontal="center" vertical="center"/>
    </xf>
    <xf numFmtId="0" fontId="5" fillId="0" borderId="0" xfId="0" applyFont="1" applyBorder="1"/>
    <xf numFmtId="0" fontId="4" fillId="0" borderId="12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3" xfId="0" applyFill="1" applyBorder="1" applyAlignment="1">
      <alignment horizontal="center" vertical="center"/>
    </xf>
    <xf numFmtId="2" fontId="0" fillId="0" borderId="1" xfId="0" applyNumberFormat="1" applyBorder="1" applyAlignment="1" applyProtection="1">
      <alignment horizontal="center" vertical="center"/>
      <protection locked="0"/>
    </xf>
    <xf numFmtId="2" fontId="4" fillId="0" borderId="1" xfId="0" applyNumberFormat="1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4" fillId="0" borderId="0" xfId="0" applyNumberFormat="1" applyFont="1" applyBorder="1"/>
    <xf numFmtId="0" fontId="4" fillId="0" borderId="20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1" fillId="0" borderId="0" xfId="0" applyNumberFormat="1" applyFont="1"/>
    <xf numFmtId="0" fontId="4" fillId="0" borderId="3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20" xfId="0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13" xfId="0" applyFont="1" applyBorder="1" applyAlignment="1">
      <alignment horizontal="center"/>
    </xf>
    <xf numFmtId="2" fontId="0" fillId="0" borderId="0" xfId="0" applyNumberFormat="1" applyBorder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NumberFormat="1" applyBorder="1" applyAlignment="1" applyProtection="1">
      <alignment horizontal="center" vertical="center"/>
      <protection locked="0"/>
    </xf>
    <xf numFmtId="49" fontId="4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0" borderId="8" xfId="0" applyNumberFormat="1" applyBorder="1" applyAlignment="1" applyProtection="1">
      <alignment horizontal="center" vertical="center"/>
      <protection locked="0"/>
    </xf>
    <xf numFmtId="49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0" xfId="0" applyNumberFormat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/>
    <xf numFmtId="2" fontId="4" fillId="0" borderId="0" xfId="0" applyNumberFormat="1" applyFont="1" applyBorder="1" applyAlignment="1"/>
    <xf numFmtId="49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2" fontId="1" fillId="0" borderId="0" xfId="0" applyNumberFormat="1" applyFont="1" applyBorder="1"/>
    <xf numFmtId="0" fontId="1" fillId="0" borderId="0" xfId="0" applyFont="1" applyBorder="1"/>
    <xf numFmtId="49" fontId="4" fillId="0" borderId="0" xfId="0" applyNumberFormat="1" applyFont="1" applyFill="1" applyBorder="1" applyAlignment="1"/>
    <xf numFmtId="49" fontId="4" fillId="0" borderId="23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3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2" fontId="0" fillId="0" borderId="39" xfId="0" applyNumberFormat="1" applyFill="1" applyBorder="1" applyAlignment="1">
      <alignment horizontal="center" vertical="center"/>
    </xf>
    <xf numFmtId="2" fontId="0" fillId="0" borderId="40" xfId="0" applyNumberFormat="1" applyFill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0" fillId="0" borderId="41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4" fontId="0" fillId="0" borderId="0" xfId="0" applyNumberFormat="1" applyBorder="1"/>
    <xf numFmtId="0" fontId="0" fillId="0" borderId="16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2" xfId="0" applyFont="1" applyBorder="1"/>
    <xf numFmtId="1" fontId="0" fillId="0" borderId="2" xfId="0" applyNumberFormat="1" applyBorder="1" applyAlignment="1">
      <alignment horizontal="center"/>
    </xf>
    <xf numFmtId="0" fontId="0" fillId="0" borderId="2" xfId="0" applyFill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1" fillId="3" borderId="16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wrapText="1"/>
    </xf>
    <xf numFmtId="0" fontId="1" fillId="3" borderId="32" xfId="0" applyFont="1" applyFill="1" applyBorder="1" applyAlignment="1">
      <alignment horizontal="center" vertical="center" wrapText="1"/>
    </xf>
    <xf numFmtId="0" fontId="1" fillId="3" borderId="51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/>
    </xf>
    <xf numFmtId="0" fontId="0" fillId="3" borderId="29" xfId="0" applyFill="1" applyBorder="1"/>
    <xf numFmtId="0" fontId="0" fillId="3" borderId="29" xfId="0" applyFill="1" applyBorder="1" applyAlignment="1">
      <alignment horizontal="center"/>
    </xf>
    <xf numFmtId="49" fontId="0" fillId="3" borderId="29" xfId="0" applyNumberFormat="1" applyFill="1" applyBorder="1"/>
    <xf numFmtId="0" fontId="1" fillId="3" borderId="22" xfId="0" applyNumberFormat="1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/>
    </xf>
    <xf numFmtId="2" fontId="1" fillId="3" borderId="22" xfId="0" applyNumberFormat="1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wrapText="1"/>
    </xf>
    <xf numFmtId="0" fontId="5" fillId="3" borderId="27" xfId="0" applyFont="1" applyFill="1" applyBorder="1" applyAlignment="1"/>
    <xf numFmtId="2" fontId="5" fillId="3" borderId="21" xfId="0" applyNumberFormat="1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/>
    <xf numFmtId="2" fontId="1" fillId="3" borderId="22" xfId="0" applyNumberFormat="1" applyFont="1" applyFill="1" applyBorder="1" applyAlignment="1">
      <alignment horizontal="center" vertical="center"/>
    </xf>
    <xf numFmtId="0" fontId="1" fillId="3" borderId="36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49" fontId="1" fillId="3" borderId="29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0" fillId="3" borderId="27" xfId="0" applyFill="1" applyBorder="1"/>
    <xf numFmtId="0" fontId="0" fillId="3" borderId="27" xfId="0" applyFill="1" applyBorder="1" applyAlignment="1">
      <alignment horizontal="left"/>
    </xf>
    <xf numFmtId="0" fontId="1" fillId="3" borderId="21" xfId="0" applyFont="1" applyFill="1" applyBorder="1" applyAlignment="1">
      <alignment horizontal="center"/>
    </xf>
    <xf numFmtId="49" fontId="1" fillId="3" borderId="36" xfId="0" applyNumberFormat="1" applyFont="1" applyFill="1" applyBorder="1" applyAlignment="1">
      <alignment horizontal="center" vertical="center"/>
    </xf>
    <xf numFmtId="49" fontId="1" fillId="3" borderId="37" xfId="0" applyNumberFormat="1" applyFont="1" applyFill="1" applyBorder="1" applyAlignment="1">
      <alignment horizontal="center" vertical="center"/>
    </xf>
    <xf numFmtId="49" fontId="1" fillId="3" borderId="35" xfId="0" applyNumberFormat="1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wrapText="1"/>
    </xf>
    <xf numFmtId="0" fontId="1" fillId="3" borderId="38" xfId="0" applyFont="1" applyFill="1" applyBorder="1" applyAlignment="1">
      <alignment horizontal="center" vertical="center" wrapText="1"/>
    </xf>
    <xf numFmtId="49" fontId="1" fillId="3" borderId="28" xfId="0" applyNumberFormat="1" applyFont="1" applyFill="1" applyBorder="1" applyAlignment="1"/>
    <xf numFmtId="49" fontId="1" fillId="3" borderId="29" xfId="0" applyNumberFormat="1" applyFont="1" applyFill="1" applyBorder="1" applyAlignment="1"/>
    <xf numFmtId="2" fontId="1" fillId="3" borderId="22" xfId="0" applyNumberFormat="1" applyFont="1" applyFill="1" applyBorder="1" applyAlignment="1"/>
    <xf numFmtId="0" fontId="1" fillId="3" borderId="18" xfId="0" applyFont="1" applyFill="1" applyBorder="1" applyAlignment="1">
      <alignment horizontal="center" vertical="top" wrapText="1"/>
    </xf>
    <xf numFmtId="2" fontId="5" fillId="3" borderId="22" xfId="0" applyNumberFormat="1" applyFont="1" applyFill="1" applyBorder="1" applyAlignment="1">
      <alignment horizontal="center"/>
    </xf>
    <xf numFmtId="2" fontId="5" fillId="3" borderId="21" xfId="0" applyNumberFormat="1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28" xfId="0" applyFont="1" applyFill="1" applyBorder="1"/>
    <xf numFmtId="0" fontId="1" fillId="3" borderId="22" xfId="0" applyFont="1" applyFill="1" applyBorder="1"/>
    <xf numFmtId="0" fontId="1" fillId="0" borderId="36" xfId="0" applyFont="1" applyBorder="1" applyAlignment="1">
      <alignment horizontal="center" vertical="top"/>
    </xf>
    <xf numFmtId="0" fontId="1" fillId="0" borderId="44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5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16" fontId="0" fillId="0" borderId="5" xfId="0" applyNumberFormat="1" applyBorder="1" applyAlignment="1">
      <alignment horizontal="left" vertical="top"/>
    </xf>
    <xf numFmtId="16" fontId="0" fillId="0" borderId="2" xfId="0" applyNumberFormat="1" applyBorder="1" applyAlignment="1">
      <alignment horizontal="left" vertical="top"/>
    </xf>
    <xf numFmtId="0" fontId="4" fillId="0" borderId="0" xfId="0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3" borderId="33" xfId="0" applyFont="1" applyFill="1" applyBorder="1" applyAlignment="1">
      <alignment horizontal="left"/>
    </xf>
    <xf numFmtId="0" fontId="1" fillId="3" borderId="27" xfId="0" applyFont="1" applyFill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5" fillId="3" borderId="12" xfId="0" applyFont="1" applyFill="1" applyBorder="1" applyAlignment="1">
      <alignment horizontal="left"/>
    </xf>
    <xf numFmtId="0" fontId="5" fillId="3" borderId="26" xfId="0" applyFont="1" applyFill="1" applyBorder="1" applyAlignment="1">
      <alignment horizontal="left"/>
    </xf>
    <xf numFmtId="0" fontId="5" fillId="3" borderId="50" xfId="0" applyFont="1" applyFill="1" applyBorder="1" applyAlignment="1">
      <alignment horizontal="left"/>
    </xf>
    <xf numFmtId="0" fontId="5" fillId="3" borderId="33" xfId="0" applyFont="1" applyFill="1" applyBorder="1" applyAlignment="1">
      <alignment horizontal="left"/>
    </xf>
    <xf numFmtId="0" fontId="5" fillId="3" borderId="27" xfId="0" applyFont="1" applyFill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258F4-0CF3-4F83-B7D3-F51DA0B442D4}">
  <dimension ref="A1:I29"/>
  <sheetViews>
    <sheetView topLeftCell="A11" zoomScaleNormal="100" workbookViewId="0">
      <selection activeCell="C10" sqref="C10"/>
    </sheetView>
  </sheetViews>
  <sheetFormatPr defaultRowHeight="13.15"/>
  <cols>
    <col min="1" max="1" width="10.7109375" customWidth="1"/>
    <col min="2" max="2" width="12.28515625" customWidth="1"/>
    <col min="3" max="3" width="63.28515625" customWidth="1"/>
    <col min="7" max="7" width="4.85546875" customWidth="1"/>
    <col min="8" max="8" width="7.140625" customWidth="1"/>
    <col min="9" max="9" width="6.42578125" customWidth="1"/>
    <col min="10" max="10" width="7" customWidth="1"/>
    <col min="11" max="11" width="6.140625" customWidth="1"/>
    <col min="12" max="12" width="7.140625" customWidth="1"/>
    <col min="13" max="13" width="5.28515625" customWidth="1"/>
    <col min="14" max="14" width="6.5703125" customWidth="1"/>
    <col min="15" max="15" width="6.7109375" customWidth="1"/>
  </cols>
  <sheetData>
    <row r="1" spans="1:9">
      <c r="A1" t="s">
        <v>0</v>
      </c>
    </row>
    <row r="2" spans="1:9">
      <c r="A2" s="10" t="s">
        <v>1</v>
      </c>
    </row>
    <row r="3" spans="1:9" ht="24.75" customHeight="1">
      <c r="A3" s="269" t="s">
        <v>2</v>
      </c>
      <c r="B3" s="269"/>
      <c r="C3" s="269"/>
      <c r="D3" s="269"/>
    </row>
    <row r="4" spans="1:9" ht="13.9" thickBot="1"/>
    <row r="5" spans="1:9" ht="16.149999999999999" thickBot="1">
      <c r="A5" s="212" t="s">
        <v>3</v>
      </c>
      <c r="B5" s="213" t="s">
        <v>4</v>
      </c>
      <c r="C5" s="214"/>
      <c r="D5" s="215" t="s">
        <v>5</v>
      </c>
    </row>
    <row r="6" spans="1:9">
      <c r="A6" s="267" t="s">
        <v>6</v>
      </c>
      <c r="B6" s="18"/>
      <c r="C6" s="206" t="s">
        <v>7</v>
      </c>
      <c r="D6" s="32"/>
    </row>
    <row r="7" spans="1:9">
      <c r="A7" s="267"/>
      <c r="B7" s="270" t="s">
        <v>8</v>
      </c>
      <c r="C7" s="13" t="s">
        <v>9</v>
      </c>
      <c r="D7" s="26">
        <v>194.61</v>
      </c>
      <c r="F7" s="2"/>
      <c r="G7" s="2"/>
      <c r="H7" s="2"/>
      <c r="I7" s="2"/>
    </row>
    <row r="8" spans="1:9">
      <c r="A8" s="267"/>
      <c r="B8" s="271"/>
      <c r="C8" s="13" t="s">
        <v>10</v>
      </c>
      <c r="D8" s="26">
        <v>0</v>
      </c>
      <c r="F8" s="2"/>
      <c r="G8" s="2"/>
      <c r="H8" s="2"/>
      <c r="I8" s="2"/>
    </row>
    <row r="9" spans="1:9">
      <c r="A9" s="267"/>
      <c r="B9" s="271"/>
      <c r="C9" s="13" t="s">
        <v>11</v>
      </c>
      <c r="D9" s="26">
        <v>0</v>
      </c>
      <c r="F9" s="2"/>
      <c r="G9" s="2"/>
      <c r="H9" s="2"/>
      <c r="I9" s="2"/>
    </row>
    <row r="10" spans="1:9">
      <c r="A10" s="267"/>
      <c r="B10" s="271"/>
      <c r="C10" s="13" t="s">
        <v>12</v>
      </c>
      <c r="D10" s="26">
        <v>186.93</v>
      </c>
      <c r="F10" s="2"/>
      <c r="G10" s="2"/>
      <c r="H10" s="2"/>
      <c r="I10" s="2"/>
    </row>
    <row r="11" spans="1:9">
      <c r="A11" s="267"/>
      <c r="B11" s="271"/>
      <c r="C11" s="13" t="s">
        <v>13</v>
      </c>
      <c r="D11" s="26">
        <v>7.68</v>
      </c>
      <c r="F11" s="2"/>
      <c r="G11" s="2"/>
      <c r="H11" s="2"/>
      <c r="I11" s="2"/>
    </row>
    <row r="12" spans="1:9">
      <c r="A12" s="267"/>
      <c r="B12" s="272"/>
      <c r="C12" s="13"/>
      <c r="D12" s="26"/>
      <c r="F12" s="2"/>
      <c r="G12" s="2"/>
      <c r="H12" s="2"/>
      <c r="I12" s="2"/>
    </row>
    <row r="13" spans="1:9">
      <c r="A13" s="267"/>
      <c r="B13" s="273">
        <v>42401</v>
      </c>
      <c r="C13" s="13" t="s">
        <v>14</v>
      </c>
      <c r="D13" s="26">
        <v>105.63</v>
      </c>
      <c r="F13" s="2"/>
      <c r="G13" s="2"/>
      <c r="H13" s="2"/>
      <c r="I13" s="2"/>
    </row>
    <row r="14" spans="1:9">
      <c r="A14" s="267"/>
      <c r="B14" s="274"/>
      <c r="C14" s="13" t="s">
        <v>15</v>
      </c>
      <c r="D14" s="26">
        <v>49.56</v>
      </c>
      <c r="F14" s="2"/>
      <c r="G14" s="2"/>
      <c r="H14" s="2"/>
      <c r="I14" s="2"/>
    </row>
    <row r="15" spans="1:9" ht="13.9" thickBot="1">
      <c r="A15" s="267"/>
      <c r="B15" s="29">
        <v>42430</v>
      </c>
      <c r="C15" s="30" t="s">
        <v>16</v>
      </c>
      <c r="D15" s="31">
        <v>10.029999999999999</v>
      </c>
      <c r="F15" s="2"/>
      <c r="G15" s="2"/>
      <c r="H15" s="2"/>
      <c r="I15" s="2"/>
    </row>
    <row r="16" spans="1:9">
      <c r="A16" s="266" t="s">
        <v>17</v>
      </c>
      <c r="B16" s="33"/>
      <c r="C16" s="34" t="s">
        <v>18</v>
      </c>
      <c r="D16" s="35"/>
      <c r="F16" s="2"/>
      <c r="G16" s="2"/>
      <c r="H16" s="2"/>
      <c r="I16" s="2"/>
    </row>
    <row r="17" spans="1:8">
      <c r="A17" s="267"/>
      <c r="B17" s="25">
        <v>42372</v>
      </c>
      <c r="C17" s="13" t="s">
        <v>19</v>
      </c>
      <c r="D17" s="26">
        <v>90.19</v>
      </c>
    </row>
    <row r="18" spans="1:8">
      <c r="A18" s="267"/>
      <c r="B18" s="25">
        <v>42403</v>
      </c>
      <c r="C18" s="13" t="s">
        <v>20</v>
      </c>
      <c r="D18" s="26">
        <v>0</v>
      </c>
    </row>
    <row r="19" spans="1:8" ht="13.9" thickBot="1">
      <c r="A19" s="268"/>
      <c r="B19" s="36">
        <v>42432</v>
      </c>
      <c r="C19" s="37" t="s">
        <v>21</v>
      </c>
      <c r="D19" s="28">
        <v>3.6</v>
      </c>
      <c r="E19" s="2"/>
    </row>
    <row r="20" spans="1:8">
      <c r="A20" s="266" t="s">
        <v>22</v>
      </c>
      <c r="B20" s="33"/>
      <c r="C20" s="34" t="s">
        <v>23</v>
      </c>
      <c r="D20" s="35"/>
      <c r="E20" s="2"/>
    </row>
    <row r="21" spans="1:8">
      <c r="A21" s="267"/>
      <c r="B21" s="25">
        <v>42373</v>
      </c>
      <c r="C21" s="13" t="s">
        <v>24</v>
      </c>
      <c r="D21" s="65">
        <v>590.02</v>
      </c>
      <c r="E21" s="15"/>
    </row>
    <row r="22" spans="1:8" ht="13.9" thickBot="1">
      <c r="A22" s="268"/>
      <c r="B22" s="36">
        <v>42404</v>
      </c>
      <c r="C22" s="37" t="s">
        <v>25</v>
      </c>
      <c r="D22" s="28">
        <v>33.04</v>
      </c>
    </row>
    <row r="23" spans="1:8">
      <c r="A23" s="266" t="s">
        <v>26</v>
      </c>
      <c r="B23" s="33"/>
      <c r="C23" s="34" t="s">
        <v>27</v>
      </c>
      <c r="D23" s="35"/>
    </row>
    <row r="24" spans="1:8" ht="13.9" thickBot="1">
      <c r="A24" s="268"/>
      <c r="B24" s="38">
        <v>42374</v>
      </c>
      <c r="C24" s="39" t="s">
        <v>28</v>
      </c>
      <c r="D24" s="64">
        <v>369.36</v>
      </c>
    </row>
    <row r="25" spans="1:8">
      <c r="A25" s="266" t="s">
        <v>29</v>
      </c>
      <c r="B25" s="33"/>
      <c r="C25" s="34" t="s">
        <v>30</v>
      </c>
      <c r="D25" s="35"/>
    </row>
    <row r="26" spans="1:8">
      <c r="A26" s="267"/>
      <c r="B26" s="25">
        <v>42375</v>
      </c>
      <c r="C26" s="22" t="s">
        <v>31</v>
      </c>
      <c r="D26" s="27">
        <v>228.44</v>
      </c>
      <c r="E26" s="10"/>
      <c r="F26" s="10"/>
      <c r="G26" s="10"/>
      <c r="H26" s="10"/>
    </row>
    <row r="27" spans="1:8">
      <c r="A27" s="267"/>
      <c r="B27" s="25">
        <v>42406</v>
      </c>
      <c r="C27" s="22" t="s">
        <v>32</v>
      </c>
      <c r="D27" s="27">
        <v>228.44</v>
      </c>
      <c r="E27" s="10"/>
      <c r="F27" s="10"/>
      <c r="G27" s="10"/>
      <c r="H27" s="10"/>
    </row>
    <row r="28" spans="1:8" ht="13.9" thickBot="1">
      <c r="A28" s="268"/>
      <c r="B28" s="36">
        <v>42435</v>
      </c>
      <c r="C28" s="44" t="s">
        <v>33</v>
      </c>
      <c r="D28" s="28">
        <v>186.84</v>
      </c>
    </row>
    <row r="29" spans="1:8" ht="13.9" thickBot="1">
      <c r="A29" s="40"/>
      <c r="B29" s="41" t="s">
        <v>34</v>
      </c>
      <c r="C29" s="42"/>
      <c r="D29" s="43">
        <f>SUM(D8:D28)</f>
        <v>2089.7600000000002</v>
      </c>
    </row>
  </sheetData>
  <mergeCells count="8">
    <mergeCell ref="A25:A28"/>
    <mergeCell ref="A3:D3"/>
    <mergeCell ref="A23:A24"/>
    <mergeCell ref="B7:B12"/>
    <mergeCell ref="B13:B14"/>
    <mergeCell ref="A6:A15"/>
    <mergeCell ref="A16:A19"/>
    <mergeCell ref="A20:A22"/>
  </mergeCells>
  <pageMargins left="0.7" right="0.7" top="0.75" bottom="0.75" header="0.3" footer="0.3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C16C0-301C-4953-817B-FF309A81A2FC}">
  <dimension ref="A1:K136"/>
  <sheetViews>
    <sheetView topLeftCell="A65" zoomScaleNormal="100" workbookViewId="0">
      <selection activeCell="F90" sqref="F90"/>
    </sheetView>
  </sheetViews>
  <sheetFormatPr defaultRowHeight="13.15"/>
  <cols>
    <col min="1" max="1" width="19.42578125" customWidth="1"/>
    <col min="2" max="2" width="21" customWidth="1"/>
    <col min="3" max="3" width="17.85546875" customWidth="1"/>
    <col min="4" max="4" width="10.5703125" customWidth="1"/>
    <col min="5" max="6" width="15.7109375" customWidth="1"/>
    <col min="7" max="7" width="46" bestFit="1" customWidth="1"/>
    <col min="8" max="8" width="26.7109375" bestFit="1" customWidth="1"/>
    <col min="9" max="9" width="11.85546875" customWidth="1"/>
    <col min="10" max="10" width="15.42578125" customWidth="1"/>
    <col min="11" max="11" width="19.140625" customWidth="1"/>
  </cols>
  <sheetData>
    <row r="1" spans="1:11" ht="15.6">
      <c r="A1" s="5" t="s">
        <v>339</v>
      </c>
    </row>
    <row r="2" spans="1:11" ht="13.9" thickBot="1"/>
    <row r="3" spans="1:11" ht="27" thickBot="1">
      <c r="A3" s="212" t="s">
        <v>119</v>
      </c>
      <c r="B3" s="232" t="s">
        <v>301</v>
      </c>
      <c r="C3" s="225" t="s">
        <v>236</v>
      </c>
      <c r="D3" s="225" t="s">
        <v>219</v>
      </c>
      <c r="E3" s="213" t="s">
        <v>40</v>
      </c>
      <c r="F3" s="226" t="s">
        <v>43</v>
      </c>
      <c r="G3" s="232" t="s">
        <v>122</v>
      </c>
      <c r="H3" s="225" t="s">
        <v>45</v>
      </c>
      <c r="I3" s="225" t="s">
        <v>123</v>
      </c>
      <c r="J3" s="225" t="s">
        <v>124</v>
      </c>
      <c r="K3" s="228" t="s">
        <v>125</v>
      </c>
    </row>
    <row r="4" spans="1:11">
      <c r="A4" s="85" t="s">
        <v>82</v>
      </c>
      <c r="B4" s="86" t="s">
        <v>340</v>
      </c>
      <c r="C4" s="87" t="s">
        <v>341</v>
      </c>
      <c r="D4" s="84">
        <v>15.85</v>
      </c>
      <c r="E4" s="87" t="s">
        <v>305</v>
      </c>
      <c r="F4" s="87" t="s">
        <v>184</v>
      </c>
      <c r="G4" s="88" t="s">
        <v>342</v>
      </c>
      <c r="H4" s="88" t="s">
        <v>343</v>
      </c>
      <c r="I4" s="89" t="s">
        <v>196</v>
      </c>
      <c r="J4" s="90" t="s">
        <v>58</v>
      </c>
      <c r="K4" s="91"/>
    </row>
    <row r="5" spans="1:11">
      <c r="A5" s="69" t="s">
        <v>87</v>
      </c>
      <c r="B5" s="92" t="s">
        <v>344</v>
      </c>
      <c r="C5" s="53" t="s">
        <v>345</v>
      </c>
      <c r="D5" s="73">
        <v>20.47</v>
      </c>
      <c r="E5" s="53" t="s">
        <v>244</v>
      </c>
      <c r="F5" s="53" t="s">
        <v>184</v>
      </c>
      <c r="G5" s="74" t="s">
        <v>342</v>
      </c>
      <c r="H5" s="74" t="s">
        <v>343</v>
      </c>
      <c r="I5" s="93" t="s">
        <v>196</v>
      </c>
      <c r="J5" s="50" t="s">
        <v>346</v>
      </c>
      <c r="K5" s="55" t="s">
        <v>347</v>
      </c>
    </row>
    <row r="6" spans="1:11">
      <c r="A6" s="69" t="s">
        <v>87</v>
      </c>
      <c r="B6" s="92" t="s">
        <v>348</v>
      </c>
      <c r="C6" s="53" t="s">
        <v>349</v>
      </c>
      <c r="D6" s="73">
        <v>6.79</v>
      </c>
      <c r="E6" s="53" t="s">
        <v>244</v>
      </c>
      <c r="F6" s="53" t="s">
        <v>184</v>
      </c>
      <c r="G6" s="74" t="s">
        <v>342</v>
      </c>
      <c r="H6" s="74" t="s">
        <v>343</v>
      </c>
      <c r="I6" s="93" t="s">
        <v>196</v>
      </c>
      <c r="J6" s="50" t="s">
        <v>58</v>
      </c>
      <c r="K6" s="55"/>
    </row>
    <row r="7" spans="1:11">
      <c r="A7" s="69" t="s">
        <v>87</v>
      </c>
      <c r="B7" s="92" t="s">
        <v>348</v>
      </c>
      <c r="C7" s="53" t="s">
        <v>350</v>
      </c>
      <c r="D7" s="73">
        <v>2.54</v>
      </c>
      <c r="E7" s="53" t="s">
        <v>244</v>
      </c>
      <c r="F7" s="53" t="s">
        <v>184</v>
      </c>
      <c r="G7" s="74" t="s">
        <v>342</v>
      </c>
      <c r="H7" s="74" t="s">
        <v>343</v>
      </c>
      <c r="I7" s="93" t="s">
        <v>196</v>
      </c>
      <c r="J7" s="50" t="s">
        <v>58</v>
      </c>
      <c r="K7" s="55"/>
    </row>
    <row r="8" spans="1:11">
      <c r="A8" s="69" t="s">
        <v>87</v>
      </c>
      <c r="B8" s="92" t="s">
        <v>348</v>
      </c>
      <c r="C8" s="53" t="s">
        <v>351</v>
      </c>
      <c r="D8" s="73">
        <v>1.57</v>
      </c>
      <c r="E8" s="53" t="s">
        <v>244</v>
      </c>
      <c r="F8" s="53" t="s">
        <v>184</v>
      </c>
      <c r="G8" s="74" t="s">
        <v>342</v>
      </c>
      <c r="H8" s="74" t="s">
        <v>343</v>
      </c>
      <c r="I8" s="93" t="s">
        <v>196</v>
      </c>
      <c r="J8" s="50" t="s">
        <v>58</v>
      </c>
      <c r="K8" s="55"/>
    </row>
    <row r="9" spans="1:11">
      <c r="A9" s="69" t="s">
        <v>87</v>
      </c>
      <c r="B9" s="92" t="s">
        <v>352</v>
      </c>
      <c r="C9" s="53" t="s">
        <v>353</v>
      </c>
      <c r="D9" s="73">
        <v>7.25</v>
      </c>
      <c r="E9" s="53" t="s">
        <v>244</v>
      </c>
      <c r="F9" s="53" t="s">
        <v>184</v>
      </c>
      <c r="G9" s="74" t="s">
        <v>342</v>
      </c>
      <c r="H9" s="74" t="s">
        <v>343</v>
      </c>
      <c r="I9" s="93" t="s">
        <v>196</v>
      </c>
      <c r="J9" s="50" t="s">
        <v>58</v>
      </c>
      <c r="K9" s="55"/>
    </row>
    <row r="10" spans="1:11">
      <c r="A10" s="69" t="s">
        <v>87</v>
      </c>
      <c r="B10" s="92" t="s">
        <v>352</v>
      </c>
      <c r="C10" s="53" t="s">
        <v>354</v>
      </c>
      <c r="D10" s="73">
        <v>3.11</v>
      </c>
      <c r="E10" s="53" t="s">
        <v>244</v>
      </c>
      <c r="F10" s="53" t="s">
        <v>184</v>
      </c>
      <c r="G10" s="74" t="s">
        <v>342</v>
      </c>
      <c r="H10" s="74" t="s">
        <v>343</v>
      </c>
      <c r="I10" s="93" t="s">
        <v>196</v>
      </c>
      <c r="J10" s="50" t="s">
        <v>58</v>
      </c>
      <c r="K10" s="55"/>
    </row>
    <row r="11" spans="1:11">
      <c r="A11" s="69" t="s">
        <v>87</v>
      </c>
      <c r="B11" s="92" t="s">
        <v>352</v>
      </c>
      <c r="C11" s="53" t="s">
        <v>355</v>
      </c>
      <c r="D11" s="73">
        <v>1.1000000000000001</v>
      </c>
      <c r="E11" s="53" t="s">
        <v>244</v>
      </c>
      <c r="F11" s="53" t="s">
        <v>184</v>
      </c>
      <c r="G11" s="74" t="s">
        <v>342</v>
      </c>
      <c r="H11" s="74" t="s">
        <v>343</v>
      </c>
      <c r="I11" s="93" t="s">
        <v>196</v>
      </c>
      <c r="J11" s="50" t="s">
        <v>58</v>
      </c>
      <c r="K11" s="55"/>
    </row>
    <row r="12" spans="1:11">
      <c r="A12" s="69" t="s">
        <v>87</v>
      </c>
      <c r="B12" s="92" t="s">
        <v>352</v>
      </c>
      <c r="C12" s="53" t="s">
        <v>356</v>
      </c>
      <c r="D12" s="73">
        <v>0.47</v>
      </c>
      <c r="E12" s="53" t="s">
        <v>244</v>
      </c>
      <c r="F12" s="53" t="s">
        <v>184</v>
      </c>
      <c r="G12" s="74" t="s">
        <v>342</v>
      </c>
      <c r="H12" s="74" t="s">
        <v>343</v>
      </c>
      <c r="I12" s="93" t="s">
        <v>196</v>
      </c>
      <c r="J12" s="50" t="s">
        <v>58</v>
      </c>
      <c r="K12" s="55"/>
    </row>
    <row r="13" spans="1:11">
      <c r="A13" s="69" t="s">
        <v>87</v>
      </c>
      <c r="B13" s="92" t="s">
        <v>352</v>
      </c>
      <c r="C13" s="53" t="s">
        <v>357</v>
      </c>
      <c r="D13" s="73">
        <v>2.1</v>
      </c>
      <c r="E13" s="53" t="s">
        <v>244</v>
      </c>
      <c r="F13" s="53" t="s">
        <v>184</v>
      </c>
      <c r="G13" s="74" t="s">
        <v>342</v>
      </c>
      <c r="H13" s="74" t="s">
        <v>343</v>
      </c>
      <c r="I13" s="93" t="s">
        <v>196</v>
      </c>
      <c r="J13" s="50" t="s">
        <v>58</v>
      </c>
      <c r="K13" s="55"/>
    </row>
    <row r="14" spans="1:11">
      <c r="A14" s="69" t="s">
        <v>87</v>
      </c>
      <c r="B14" s="92" t="s">
        <v>352</v>
      </c>
      <c r="C14" s="53" t="s">
        <v>358</v>
      </c>
      <c r="D14" s="73">
        <v>0.9</v>
      </c>
      <c r="E14" s="53" t="s">
        <v>244</v>
      </c>
      <c r="F14" s="53" t="s">
        <v>184</v>
      </c>
      <c r="G14" s="74" t="s">
        <v>342</v>
      </c>
      <c r="H14" s="74" t="s">
        <v>343</v>
      </c>
      <c r="I14" s="93" t="s">
        <v>196</v>
      </c>
      <c r="J14" s="50" t="s">
        <v>58</v>
      </c>
      <c r="K14" s="55"/>
    </row>
    <row r="15" spans="1:11">
      <c r="A15" s="69" t="s">
        <v>87</v>
      </c>
      <c r="B15" s="92" t="s">
        <v>352</v>
      </c>
      <c r="C15" s="53" t="s">
        <v>359</v>
      </c>
      <c r="D15" s="73">
        <v>2.52</v>
      </c>
      <c r="E15" s="53" t="s">
        <v>244</v>
      </c>
      <c r="F15" s="53" t="s">
        <v>184</v>
      </c>
      <c r="G15" s="74" t="s">
        <v>342</v>
      </c>
      <c r="H15" s="74" t="s">
        <v>343</v>
      </c>
      <c r="I15" s="93" t="s">
        <v>196</v>
      </c>
      <c r="J15" s="50" t="s">
        <v>58</v>
      </c>
      <c r="K15" s="55"/>
    </row>
    <row r="16" spans="1:11">
      <c r="A16" s="69" t="s">
        <v>87</v>
      </c>
      <c r="B16" s="92" t="s">
        <v>352</v>
      </c>
      <c r="C16" s="53" t="s">
        <v>360</v>
      </c>
      <c r="D16" s="73">
        <v>0.73</v>
      </c>
      <c r="E16" s="53" t="s">
        <v>244</v>
      </c>
      <c r="F16" s="53" t="s">
        <v>184</v>
      </c>
      <c r="G16" s="74" t="s">
        <v>342</v>
      </c>
      <c r="H16" s="74" t="s">
        <v>343</v>
      </c>
      <c r="I16" s="93" t="s">
        <v>196</v>
      </c>
      <c r="J16" s="50" t="s">
        <v>58</v>
      </c>
      <c r="K16" s="55"/>
    </row>
    <row r="17" spans="1:11">
      <c r="A17" s="69" t="s">
        <v>87</v>
      </c>
      <c r="B17" s="92" t="s">
        <v>352</v>
      </c>
      <c r="C17" s="53" t="s">
        <v>361</v>
      </c>
      <c r="D17" s="73">
        <v>1.03</v>
      </c>
      <c r="E17" s="53" t="s">
        <v>244</v>
      </c>
      <c r="F17" s="53" t="s">
        <v>184</v>
      </c>
      <c r="G17" s="74" t="s">
        <v>342</v>
      </c>
      <c r="H17" s="74" t="s">
        <v>343</v>
      </c>
      <c r="I17" s="93" t="s">
        <v>196</v>
      </c>
      <c r="J17" s="50" t="s">
        <v>58</v>
      </c>
      <c r="K17" s="55"/>
    </row>
    <row r="18" spans="1:11">
      <c r="A18" s="69" t="s">
        <v>87</v>
      </c>
      <c r="B18" s="92" t="s">
        <v>352</v>
      </c>
      <c r="C18" s="53" t="s">
        <v>362</v>
      </c>
      <c r="D18" s="73">
        <v>0.25</v>
      </c>
      <c r="E18" s="53" t="s">
        <v>244</v>
      </c>
      <c r="F18" s="53" t="s">
        <v>184</v>
      </c>
      <c r="G18" s="74" t="s">
        <v>342</v>
      </c>
      <c r="H18" s="74" t="s">
        <v>343</v>
      </c>
      <c r="I18" s="93" t="s">
        <v>196</v>
      </c>
      <c r="J18" s="50" t="s">
        <v>58</v>
      </c>
      <c r="K18" s="55"/>
    </row>
    <row r="19" spans="1:11">
      <c r="A19" s="69" t="s">
        <v>87</v>
      </c>
      <c r="B19" s="92" t="s">
        <v>363</v>
      </c>
      <c r="C19" s="53" t="s">
        <v>364</v>
      </c>
      <c r="D19" s="73">
        <v>7.88</v>
      </c>
      <c r="E19" s="53" t="s">
        <v>244</v>
      </c>
      <c r="F19" s="53" t="s">
        <v>184</v>
      </c>
      <c r="G19" s="74" t="s">
        <v>342</v>
      </c>
      <c r="H19" s="74" t="s">
        <v>343</v>
      </c>
      <c r="I19" s="93" t="s">
        <v>196</v>
      </c>
      <c r="J19" s="50" t="s">
        <v>58</v>
      </c>
      <c r="K19" s="55"/>
    </row>
    <row r="20" spans="1:11">
      <c r="A20" s="69" t="s">
        <v>87</v>
      </c>
      <c r="B20" s="92" t="s">
        <v>363</v>
      </c>
      <c r="C20" s="53" t="s">
        <v>365</v>
      </c>
      <c r="D20" s="73">
        <v>0.88</v>
      </c>
      <c r="E20" s="53" t="s">
        <v>244</v>
      </c>
      <c r="F20" s="53" t="s">
        <v>184</v>
      </c>
      <c r="G20" s="74" t="s">
        <v>342</v>
      </c>
      <c r="H20" s="74" t="s">
        <v>343</v>
      </c>
      <c r="I20" s="93" t="s">
        <v>196</v>
      </c>
      <c r="J20" s="50" t="s">
        <v>58</v>
      </c>
      <c r="K20" s="55"/>
    </row>
    <row r="21" spans="1:11">
      <c r="A21" s="69" t="s">
        <v>87</v>
      </c>
      <c r="B21" s="92" t="s">
        <v>363</v>
      </c>
      <c r="C21" s="53" t="s">
        <v>366</v>
      </c>
      <c r="D21" s="73">
        <v>2.66</v>
      </c>
      <c r="E21" s="53" t="s">
        <v>244</v>
      </c>
      <c r="F21" s="53" t="s">
        <v>184</v>
      </c>
      <c r="G21" s="74" t="s">
        <v>342</v>
      </c>
      <c r="H21" s="74" t="s">
        <v>343</v>
      </c>
      <c r="I21" s="93" t="s">
        <v>196</v>
      </c>
      <c r="J21" s="50" t="s">
        <v>58</v>
      </c>
      <c r="K21" s="55"/>
    </row>
    <row r="22" spans="1:11">
      <c r="A22" s="69" t="s">
        <v>87</v>
      </c>
      <c r="B22" s="92" t="s">
        <v>367</v>
      </c>
      <c r="C22" s="53" t="s">
        <v>368</v>
      </c>
      <c r="D22" s="73">
        <v>7.92</v>
      </c>
      <c r="E22" s="53" t="s">
        <v>369</v>
      </c>
      <c r="F22" s="53" t="s">
        <v>184</v>
      </c>
      <c r="G22" s="74" t="s">
        <v>342</v>
      </c>
      <c r="H22" s="74" t="s">
        <v>343</v>
      </c>
      <c r="I22" s="93" t="s">
        <v>196</v>
      </c>
      <c r="J22" s="50" t="s">
        <v>58</v>
      </c>
      <c r="K22" s="55"/>
    </row>
    <row r="23" spans="1:11">
      <c r="A23" s="69" t="s">
        <v>87</v>
      </c>
      <c r="B23" s="92" t="s">
        <v>370</v>
      </c>
      <c r="C23" s="53" t="s">
        <v>371</v>
      </c>
      <c r="D23" s="73">
        <v>3.44</v>
      </c>
      <c r="E23" s="53" t="s">
        <v>369</v>
      </c>
      <c r="F23" s="53" t="s">
        <v>184</v>
      </c>
      <c r="G23" s="74" t="s">
        <v>342</v>
      </c>
      <c r="H23" s="74" t="s">
        <v>343</v>
      </c>
      <c r="I23" s="93" t="s">
        <v>196</v>
      </c>
      <c r="J23" s="50" t="s">
        <v>58</v>
      </c>
      <c r="K23" s="55"/>
    </row>
    <row r="24" spans="1:11">
      <c r="A24" s="69" t="s">
        <v>87</v>
      </c>
      <c r="B24" s="92" t="s">
        <v>370</v>
      </c>
      <c r="C24" s="53" t="s">
        <v>372</v>
      </c>
      <c r="D24" s="73">
        <v>1.91</v>
      </c>
      <c r="E24" s="53" t="s">
        <v>369</v>
      </c>
      <c r="F24" s="53" t="s">
        <v>184</v>
      </c>
      <c r="G24" s="74" t="s">
        <v>342</v>
      </c>
      <c r="H24" s="74" t="s">
        <v>343</v>
      </c>
      <c r="I24" s="93" t="s">
        <v>196</v>
      </c>
      <c r="J24" s="50" t="s">
        <v>58</v>
      </c>
      <c r="K24" s="55"/>
    </row>
    <row r="25" spans="1:11">
      <c r="A25" s="69" t="s">
        <v>87</v>
      </c>
      <c r="B25" s="92" t="s">
        <v>373</v>
      </c>
      <c r="C25" s="53" t="s">
        <v>374</v>
      </c>
      <c r="D25" s="73">
        <v>3.42</v>
      </c>
      <c r="E25" s="53" t="s">
        <v>369</v>
      </c>
      <c r="F25" s="53" t="s">
        <v>184</v>
      </c>
      <c r="G25" s="74" t="s">
        <v>342</v>
      </c>
      <c r="H25" s="74" t="s">
        <v>343</v>
      </c>
      <c r="I25" s="93" t="s">
        <v>196</v>
      </c>
      <c r="J25" s="50" t="s">
        <v>58</v>
      </c>
      <c r="K25" s="55"/>
    </row>
    <row r="26" spans="1:11">
      <c r="A26" s="69" t="s">
        <v>87</v>
      </c>
      <c r="B26" s="92" t="s">
        <v>373</v>
      </c>
      <c r="C26" s="53" t="s">
        <v>375</v>
      </c>
      <c r="D26" s="73">
        <v>2.14</v>
      </c>
      <c r="E26" s="53" t="s">
        <v>369</v>
      </c>
      <c r="F26" s="53" t="s">
        <v>184</v>
      </c>
      <c r="G26" s="74" t="s">
        <v>342</v>
      </c>
      <c r="H26" s="74" t="s">
        <v>343</v>
      </c>
      <c r="I26" s="93" t="s">
        <v>196</v>
      </c>
      <c r="J26" s="50" t="s">
        <v>58</v>
      </c>
      <c r="K26" s="55"/>
    </row>
    <row r="27" spans="1:11">
      <c r="A27" s="69" t="s">
        <v>87</v>
      </c>
      <c r="B27" s="92" t="s">
        <v>373</v>
      </c>
      <c r="C27" s="53" t="s">
        <v>376</v>
      </c>
      <c r="D27" s="73">
        <v>1.04</v>
      </c>
      <c r="E27" s="53" t="s">
        <v>369</v>
      </c>
      <c r="F27" s="53" t="s">
        <v>184</v>
      </c>
      <c r="G27" s="74" t="s">
        <v>342</v>
      </c>
      <c r="H27" s="74" t="s">
        <v>343</v>
      </c>
      <c r="I27" s="93" t="s">
        <v>196</v>
      </c>
      <c r="J27" s="50" t="s">
        <v>58</v>
      </c>
      <c r="K27" s="55"/>
    </row>
    <row r="28" spans="1:11">
      <c r="A28" s="69" t="s">
        <v>87</v>
      </c>
      <c r="B28" s="92" t="s">
        <v>373</v>
      </c>
      <c r="C28" s="53" t="s">
        <v>377</v>
      </c>
      <c r="D28" s="73">
        <v>2.85</v>
      </c>
      <c r="E28" s="53" t="s">
        <v>369</v>
      </c>
      <c r="F28" s="53" t="s">
        <v>184</v>
      </c>
      <c r="G28" s="74" t="s">
        <v>342</v>
      </c>
      <c r="H28" s="74" t="s">
        <v>343</v>
      </c>
      <c r="I28" s="93" t="s">
        <v>196</v>
      </c>
      <c r="J28" s="50" t="s">
        <v>58</v>
      </c>
      <c r="K28" s="55"/>
    </row>
    <row r="29" spans="1:11">
      <c r="A29" s="69" t="s">
        <v>87</v>
      </c>
      <c r="B29" s="92" t="s">
        <v>373</v>
      </c>
      <c r="C29" s="53" t="s">
        <v>378</v>
      </c>
      <c r="D29" s="73">
        <v>0.71</v>
      </c>
      <c r="E29" s="53" t="s">
        <v>369</v>
      </c>
      <c r="F29" s="53" t="s">
        <v>184</v>
      </c>
      <c r="G29" s="74" t="s">
        <v>342</v>
      </c>
      <c r="H29" s="74" t="s">
        <v>343</v>
      </c>
      <c r="I29" s="93" t="s">
        <v>196</v>
      </c>
      <c r="J29" s="50" t="s">
        <v>58</v>
      </c>
      <c r="K29" s="55"/>
    </row>
    <row r="30" spans="1:11">
      <c r="A30" s="69" t="s">
        <v>87</v>
      </c>
      <c r="B30" s="92" t="s">
        <v>373</v>
      </c>
      <c r="C30" s="53" t="s">
        <v>379</v>
      </c>
      <c r="D30" s="73">
        <v>1.19</v>
      </c>
      <c r="E30" s="53" t="s">
        <v>369</v>
      </c>
      <c r="F30" s="53" t="s">
        <v>184</v>
      </c>
      <c r="G30" s="74" t="s">
        <v>342</v>
      </c>
      <c r="H30" s="74" t="s">
        <v>343</v>
      </c>
      <c r="I30" s="93" t="s">
        <v>196</v>
      </c>
      <c r="J30" s="50" t="s">
        <v>58</v>
      </c>
      <c r="K30" s="55"/>
    </row>
    <row r="31" spans="1:11">
      <c r="A31" s="69" t="s">
        <v>87</v>
      </c>
      <c r="B31" s="92" t="s">
        <v>373</v>
      </c>
      <c r="C31" s="53" t="s">
        <v>380</v>
      </c>
      <c r="D31" s="73">
        <v>1.73</v>
      </c>
      <c r="E31" s="53" t="s">
        <v>369</v>
      </c>
      <c r="F31" s="53" t="s">
        <v>184</v>
      </c>
      <c r="G31" s="74" t="s">
        <v>342</v>
      </c>
      <c r="H31" s="74" t="s">
        <v>343</v>
      </c>
      <c r="I31" s="93" t="s">
        <v>196</v>
      </c>
      <c r="J31" s="50" t="s">
        <v>58</v>
      </c>
      <c r="K31" s="55"/>
    </row>
    <row r="32" spans="1:11">
      <c r="A32" s="69" t="s">
        <v>87</v>
      </c>
      <c r="B32" s="92" t="s">
        <v>373</v>
      </c>
      <c r="C32" s="53" t="s">
        <v>381</v>
      </c>
      <c r="D32" s="73">
        <v>3.19</v>
      </c>
      <c r="E32" s="53" t="s">
        <v>369</v>
      </c>
      <c r="F32" s="53" t="s">
        <v>184</v>
      </c>
      <c r="G32" s="74" t="s">
        <v>342</v>
      </c>
      <c r="H32" s="74" t="s">
        <v>343</v>
      </c>
      <c r="I32" s="93" t="s">
        <v>196</v>
      </c>
      <c r="J32" s="50" t="s">
        <v>58</v>
      </c>
      <c r="K32" s="55"/>
    </row>
    <row r="33" spans="1:11">
      <c r="A33" s="69" t="s">
        <v>87</v>
      </c>
      <c r="B33" s="92" t="s">
        <v>373</v>
      </c>
      <c r="C33" s="53" t="s">
        <v>382</v>
      </c>
      <c r="D33" s="73">
        <v>0.35</v>
      </c>
      <c r="E33" s="53" t="s">
        <v>369</v>
      </c>
      <c r="F33" s="53" t="s">
        <v>184</v>
      </c>
      <c r="G33" s="74" t="s">
        <v>342</v>
      </c>
      <c r="H33" s="74" t="s">
        <v>343</v>
      </c>
      <c r="I33" s="93" t="s">
        <v>196</v>
      </c>
      <c r="J33" s="50" t="s">
        <v>58</v>
      </c>
      <c r="K33" s="55"/>
    </row>
    <row r="34" spans="1:11">
      <c r="A34" s="69" t="s">
        <v>87</v>
      </c>
      <c r="B34" s="92" t="s">
        <v>383</v>
      </c>
      <c r="C34" s="53" t="s">
        <v>384</v>
      </c>
      <c r="D34" s="73">
        <v>4.8099999999999996</v>
      </c>
      <c r="E34" s="53" t="s">
        <v>369</v>
      </c>
      <c r="F34" s="53" t="s">
        <v>184</v>
      </c>
      <c r="G34" s="74" t="s">
        <v>342</v>
      </c>
      <c r="H34" s="74" t="s">
        <v>343</v>
      </c>
      <c r="I34" s="93" t="s">
        <v>196</v>
      </c>
      <c r="J34" s="50" t="s">
        <v>58</v>
      </c>
      <c r="K34" s="55"/>
    </row>
    <row r="35" spans="1:11">
      <c r="A35" s="69" t="s">
        <v>87</v>
      </c>
      <c r="B35" s="92" t="s">
        <v>383</v>
      </c>
      <c r="C35" s="53" t="s">
        <v>385</v>
      </c>
      <c r="D35" s="73">
        <v>8.4600000000000009</v>
      </c>
      <c r="E35" s="53" t="s">
        <v>369</v>
      </c>
      <c r="F35" s="53" t="s">
        <v>184</v>
      </c>
      <c r="G35" s="74" t="s">
        <v>342</v>
      </c>
      <c r="H35" s="74" t="s">
        <v>343</v>
      </c>
      <c r="I35" s="93" t="s">
        <v>196</v>
      </c>
      <c r="J35" s="50" t="s">
        <v>58</v>
      </c>
      <c r="K35" s="55"/>
    </row>
    <row r="36" spans="1:11">
      <c r="A36" s="69" t="s">
        <v>87</v>
      </c>
      <c r="B36" s="92" t="s">
        <v>383</v>
      </c>
      <c r="C36" s="53" t="s">
        <v>386</v>
      </c>
      <c r="D36" s="73">
        <v>12.21</v>
      </c>
      <c r="E36" s="53" t="s">
        <v>369</v>
      </c>
      <c r="F36" s="53" t="s">
        <v>184</v>
      </c>
      <c r="G36" s="74" t="s">
        <v>342</v>
      </c>
      <c r="H36" s="74" t="s">
        <v>343</v>
      </c>
      <c r="I36" s="93" t="s">
        <v>196</v>
      </c>
      <c r="J36" s="50" t="s">
        <v>58</v>
      </c>
      <c r="K36" s="55"/>
    </row>
    <row r="37" spans="1:11">
      <c r="A37" s="69" t="s">
        <v>51</v>
      </c>
      <c r="B37" s="92" t="s">
        <v>387</v>
      </c>
      <c r="C37" s="53" t="s">
        <v>388</v>
      </c>
      <c r="D37" s="73">
        <v>4.96</v>
      </c>
      <c r="E37" s="53" t="s">
        <v>114</v>
      </c>
      <c r="F37" s="53" t="s">
        <v>184</v>
      </c>
      <c r="G37" s="74" t="s">
        <v>342</v>
      </c>
      <c r="H37" s="74" t="s">
        <v>343</v>
      </c>
      <c r="I37" s="93" t="s">
        <v>196</v>
      </c>
      <c r="J37" s="50" t="s">
        <v>58</v>
      </c>
      <c r="K37" s="55"/>
    </row>
    <row r="38" spans="1:11">
      <c r="A38" s="69" t="s">
        <v>51</v>
      </c>
      <c r="B38" s="92" t="s">
        <v>387</v>
      </c>
      <c r="C38" s="53" t="s">
        <v>389</v>
      </c>
      <c r="D38" s="73">
        <v>4.58</v>
      </c>
      <c r="E38" s="53" t="s">
        <v>114</v>
      </c>
      <c r="F38" s="53" t="s">
        <v>184</v>
      </c>
      <c r="G38" s="74" t="s">
        <v>342</v>
      </c>
      <c r="H38" s="74" t="s">
        <v>343</v>
      </c>
      <c r="I38" s="93" t="s">
        <v>196</v>
      </c>
      <c r="J38" s="50" t="s">
        <v>58</v>
      </c>
      <c r="K38" s="55"/>
    </row>
    <row r="39" spans="1:11">
      <c r="A39" s="69" t="s">
        <v>51</v>
      </c>
      <c r="B39" s="92" t="s">
        <v>387</v>
      </c>
      <c r="C39" s="53" t="s">
        <v>390</v>
      </c>
      <c r="D39" s="73">
        <v>18.329999999999998</v>
      </c>
      <c r="E39" s="53" t="s">
        <v>114</v>
      </c>
      <c r="F39" s="53" t="s">
        <v>184</v>
      </c>
      <c r="G39" s="74" t="s">
        <v>342</v>
      </c>
      <c r="H39" s="74" t="s">
        <v>343</v>
      </c>
      <c r="I39" s="93" t="s">
        <v>196</v>
      </c>
      <c r="J39" s="50" t="s">
        <v>58</v>
      </c>
      <c r="K39" s="55"/>
    </row>
    <row r="40" spans="1:11">
      <c r="A40" s="69" t="s">
        <v>51</v>
      </c>
      <c r="B40" s="92" t="s">
        <v>391</v>
      </c>
      <c r="C40" s="53" t="s">
        <v>392</v>
      </c>
      <c r="D40" s="73">
        <v>1.1100000000000001</v>
      </c>
      <c r="E40" s="53" t="s">
        <v>114</v>
      </c>
      <c r="F40" s="53" t="s">
        <v>184</v>
      </c>
      <c r="G40" s="74" t="s">
        <v>342</v>
      </c>
      <c r="H40" s="74" t="s">
        <v>343</v>
      </c>
      <c r="I40" s="93" t="s">
        <v>196</v>
      </c>
      <c r="J40" s="50" t="s">
        <v>58</v>
      </c>
      <c r="K40" s="55"/>
    </row>
    <row r="41" spans="1:11">
      <c r="A41" s="69" t="s">
        <v>51</v>
      </c>
      <c r="B41" s="92" t="s">
        <v>391</v>
      </c>
      <c r="C41" s="53" t="s">
        <v>393</v>
      </c>
      <c r="D41" s="73">
        <v>2.77</v>
      </c>
      <c r="E41" s="53" t="s">
        <v>114</v>
      </c>
      <c r="F41" s="53" t="s">
        <v>184</v>
      </c>
      <c r="G41" s="74" t="s">
        <v>342</v>
      </c>
      <c r="H41" s="74" t="s">
        <v>343</v>
      </c>
      <c r="I41" s="93" t="s">
        <v>196</v>
      </c>
      <c r="J41" s="50" t="s">
        <v>58</v>
      </c>
      <c r="K41" s="55"/>
    </row>
    <row r="42" spans="1:11">
      <c r="A42" s="69" t="s">
        <v>51</v>
      </c>
      <c r="B42" s="92" t="s">
        <v>391</v>
      </c>
      <c r="C42" s="53" t="s">
        <v>394</v>
      </c>
      <c r="D42" s="73">
        <v>1.84</v>
      </c>
      <c r="E42" s="53" t="s">
        <v>114</v>
      </c>
      <c r="F42" s="53" t="s">
        <v>184</v>
      </c>
      <c r="G42" s="74" t="s">
        <v>342</v>
      </c>
      <c r="H42" s="74" t="s">
        <v>343</v>
      </c>
      <c r="I42" s="93" t="s">
        <v>196</v>
      </c>
      <c r="J42" s="50" t="s">
        <v>58</v>
      </c>
      <c r="K42" s="55"/>
    </row>
    <row r="43" spans="1:11">
      <c r="A43" s="69" t="s">
        <v>51</v>
      </c>
      <c r="B43" s="92" t="s">
        <v>391</v>
      </c>
      <c r="C43" s="53" t="s">
        <v>395</v>
      </c>
      <c r="D43" s="73">
        <v>2.81</v>
      </c>
      <c r="E43" s="53" t="s">
        <v>114</v>
      </c>
      <c r="F43" s="53" t="s">
        <v>184</v>
      </c>
      <c r="G43" s="74" t="s">
        <v>342</v>
      </c>
      <c r="H43" s="74" t="s">
        <v>343</v>
      </c>
      <c r="I43" s="93" t="s">
        <v>196</v>
      </c>
      <c r="J43" s="50" t="s">
        <v>58</v>
      </c>
      <c r="K43" s="55"/>
    </row>
    <row r="44" spans="1:11">
      <c r="A44" s="69" t="s">
        <v>51</v>
      </c>
      <c r="B44" s="92" t="s">
        <v>391</v>
      </c>
      <c r="C44" s="53" t="s">
        <v>396</v>
      </c>
      <c r="D44" s="73">
        <v>4.6100000000000003</v>
      </c>
      <c r="E44" s="53" t="s">
        <v>114</v>
      </c>
      <c r="F44" s="53" t="s">
        <v>184</v>
      </c>
      <c r="G44" s="74" t="s">
        <v>342</v>
      </c>
      <c r="H44" s="74" t="s">
        <v>343</v>
      </c>
      <c r="I44" s="93" t="s">
        <v>196</v>
      </c>
      <c r="J44" s="50" t="s">
        <v>58</v>
      </c>
      <c r="K44" s="55"/>
    </row>
    <row r="45" spans="1:11">
      <c r="A45" s="69" t="s">
        <v>51</v>
      </c>
      <c r="B45" s="92" t="s">
        <v>397</v>
      </c>
      <c r="C45" s="53" t="s">
        <v>398</v>
      </c>
      <c r="D45" s="73">
        <v>1.93</v>
      </c>
      <c r="E45" s="53" t="s">
        <v>114</v>
      </c>
      <c r="F45" s="53" t="s">
        <v>184</v>
      </c>
      <c r="G45" s="74" t="s">
        <v>342</v>
      </c>
      <c r="H45" s="74" t="s">
        <v>343</v>
      </c>
      <c r="I45" s="93" t="s">
        <v>196</v>
      </c>
      <c r="J45" s="50" t="s">
        <v>58</v>
      </c>
      <c r="K45" s="55"/>
    </row>
    <row r="46" spans="1:11">
      <c r="A46" s="69" t="s">
        <v>51</v>
      </c>
      <c r="B46" s="92" t="s">
        <v>397</v>
      </c>
      <c r="C46" s="53" t="s">
        <v>399</v>
      </c>
      <c r="D46" s="73">
        <v>2.38</v>
      </c>
      <c r="E46" s="53" t="s">
        <v>114</v>
      </c>
      <c r="F46" s="53" t="s">
        <v>184</v>
      </c>
      <c r="G46" s="74" t="s">
        <v>342</v>
      </c>
      <c r="H46" s="74" t="s">
        <v>343</v>
      </c>
      <c r="I46" s="93" t="s">
        <v>196</v>
      </c>
      <c r="J46" s="50" t="s">
        <v>58</v>
      </c>
      <c r="K46" s="55"/>
    </row>
    <row r="47" spans="1:11">
      <c r="A47" s="69" t="s">
        <v>51</v>
      </c>
      <c r="B47" s="92" t="s">
        <v>397</v>
      </c>
      <c r="C47" s="53" t="s">
        <v>400</v>
      </c>
      <c r="D47" s="73">
        <v>3</v>
      </c>
      <c r="E47" s="53" t="s">
        <v>114</v>
      </c>
      <c r="F47" s="53" t="s">
        <v>184</v>
      </c>
      <c r="G47" s="74" t="s">
        <v>342</v>
      </c>
      <c r="H47" s="74" t="s">
        <v>343</v>
      </c>
      <c r="I47" s="93" t="s">
        <v>196</v>
      </c>
      <c r="J47" s="50" t="s">
        <v>58</v>
      </c>
      <c r="K47" s="55"/>
    </row>
    <row r="48" spans="1:11">
      <c r="A48" s="69" t="s">
        <v>51</v>
      </c>
      <c r="B48" s="92" t="s">
        <v>397</v>
      </c>
      <c r="C48" s="53" t="s">
        <v>401</v>
      </c>
      <c r="D48" s="73">
        <v>1.35</v>
      </c>
      <c r="E48" s="53" t="s">
        <v>114</v>
      </c>
      <c r="F48" s="53" t="s">
        <v>184</v>
      </c>
      <c r="G48" s="74" t="s">
        <v>342</v>
      </c>
      <c r="H48" s="74" t="s">
        <v>343</v>
      </c>
      <c r="I48" s="93" t="s">
        <v>196</v>
      </c>
      <c r="J48" s="50" t="s">
        <v>58</v>
      </c>
      <c r="K48" s="55"/>
    </row>
    <row r="49" spans="1:11">
      <c r="A49" s="69" t="s">
        <v>51</v>
      </c>
      <c r="B49" s="92" t="s">
        <v>397</v>
      </c>
      <c r="C49" s="53" t="s">
        <v>402</v>
      </c>
      <c r="D49" s="73">
        <v>6.24</v>
      </c>
      <c r="E49" s="53" t="s">
        <v>114</v>
      </c>
      <c r="F49" s="53" t="s">
        <v>184</v>
      </c>
      <c r="G49" s="74" t="s">
        <v>342</v>
      </c>
      <c r="H49" s="74" t="s">
        <v>343</v>
      </c>
      <c r="I49" s="93" t="s">
        <v>196</v>
      </c>
      <c r="J49" s="50" t="s">
        <v>58</v>
      </c>
      <c r="K49" s="55"/>
    </row>
    <row r="50" spans="1:11">
      <c r="A50" s="69" t="s">
        <v>51</v>
      </c>
      <c r="B50" s="92" t="s">
        <v>397</v>
      </c>
      <c r="C50" s="53" t="s">
        <v>403</v>
      </c>
      <c r="D50" s="73">
        <v>0.94</v>
      </c>
      <c r="E50" s="53" t="s">
        <v>114</v>
      </c>
      <c r="F50" s="53" t="s">
        <v>184</v>
      </c>
      <c r="G50" s="74" t="s">
        <v>342</v>
      </c>
      <c r="H50" s="74" t="s">
        <v>343</v>
      </c>
      <c r="I50" s="93" t="s">
        <v>196</v>
      </c>
      <c r="J50" s="50" t="s">
        <v>58</v>
      </c>
      <c r="K50" s="55"/>
    </row>
    <row r="51" spans="1:11">
      <c r="A51" s="69" t="s">
        <v>51</v>
      </c>
      <c r="B51" s="92" t="s">
        <v>404</v>
      </c>
      <c r="C51" s="53" t="s">
        <v>405</v>
      </c>
      <c r="D51" s="73">
        <v>8.6300000000000008</v>
      </c>
      <c r="E51" s="53" t="s">
        <v>114</v>
      </c>
      <c r="F51" s="53" t="s">
        <v>184</v>
      </c>
      <c r="G51" s="74" t="s">
        <v>342</v>
      </c>
      <c r="H51" s="74" t="s">
        <v>343</v>
      </c>
      <c r="I51" s="93" t="s">
        <v>196</v>
      </c>
      <c r="J51" s="50" t="s">
        <v>58</v>
      </c>
      <c r="K51" s="55"/>
    </row>
    <row r="52" spans="1:11">
      <c r="A52" s="69" t="s">
        <v>51</v>
      </c>
      <c r="B52" s="92" t="s">
        <v>404</v>
      </c>
      <c r="C52" s="53" t="s">
        <v>406</v>
      </c>
      <c r="D52" s="73">
        <v>7.04</v>
      </c>
      <c r="E52" s="53" t="s">
        <v>114</v>
      </c>
      <c r="F52" s="53" t="s">
        <v>184</v>
      </c>
      <c r="G52" s="74" t="s">
        <v>342</v>
      </c>
      <c r="H52" s="74" t="s">
        <v>343</v>
      </c>
      <c r="I52" s="93" t="s">
        <v>196</v>
      </c>
      <c r="J52" s="50" t="s">
        <v>58</v>
      </c>
      <c r="K52" s="55"/>
    </row>
    <row r="53" spans="1:11">
      <c r="A53" s="69" t="s">
        <v>51</v>
      </c>
      <c r="B53" s="92" t="s">
        <v>404</v>
      </c>
      <c r="C53" s="53" t="s">
        <v>407</v>
      </c>
      <c r="D53" s="73">
        <v>5.17</v>
      </c>
      <c r="E53" s="53" t="s">
        <v>114</v>
      </c>
      <c r="F53" s="53" t="s">
        <v>184</v>
      </c>
      <c r="G53" s="74" t="s">
        <v>342</v>
      </c>
      <c r="H53" s="74" t="s">
        <v>343</v>
      </c>
      <c r="I53" s="93" t="s">
        <v>196</v>
      </c>
      <c r="J53" s="50" t="s">
        <v>58</v>
      </c>
      <c r="K53" s="55"/>
    </row>
    <row r="54" spans="1:11">
      <c r="A54" s="69" t="s">
        <v>51</v>
      </c>
      <c r="B54" s="92" t="s">
        <v>404</v>
      </c>
      <c r="C54" s="53" t="s">
        <v>408</v>
      </c>
      <c r="D54" s="73">
        <v>0.68</v>
      </c>
      <c r="E54" s="53" t="s">
        <v>114</v>
      </c>
      <c r="F54" s="53" t="s">
        <v>184</v>
      </c>
      <c r="G54" s="74" t="s">
        <v>342</v>
      </c>
      <c r="H54" s="74" t="s">
        <v>343</v>
      </c>
      <c r="I54" s="93" t="s">
        <v>196</v>
      </c>
      <c r="J54" s="50" t="s">
        <v>58</v>
      </c>
      <c r="K54" s="55"/>
    </row>
    <row r="55" spans="1:11">
      <c r="A55" s="69" t="s">
        <v>51</v>
      </c>
      <c r="B55" s="92" t="s">
        <v>404</v>
      </c>
      <c r="C55" s="53" t="s">
        <v>409</v>
      </c>
      <c r="D55" s="73">
        <v>11.96</v>
      </c>
      <c r="E55" s="53" t="s">
        <v>114</v>
      </c>
      <c r="F55" s="53" t="s">
        <v>184</v>
      </c>
      <c r="G55" s="74" t="s">
        <v>342</v>
      </c>
      <c r="H55" s="74" t="s">
        <v>343</v>
      </c>
      <c r="I55" s="93" t="s">
        <v>196</v>
      </c>
      <c r="J55" s="50" t="s">
        <v>58</v>
      </c>
      <c r="K55" s="55"/>
    </row>
    <row r="56" spans="1:11">
      <c r="A56" s="69" t="s">
        <v>51</v>
      </c>
      <c r="B56" s="92" t="s">
        <v>404</v>
      </c>
      <c r="C56" s="53" t="s">
        <v>410</v>
      </c>
      <c r="D56" s="73">
        <v>1.07</v>
      </c>
      <c r="E56" s="53" t="s">
        <v>114</v>
      </c>
      <c r="F56" s="53" t="s">
        <v>184</v>
      </c>
      <c r="G56" s="74" t="s">
        <v>342</v>
      </c>
      <c r="H56" s="74" t="s">
        <v>343</v>
      </c>
      <c r="I56" s="93" t="s">
        <v>196</v>
      </c>
      <c r="J56" s="50" t="s">
        <v>58</v>
      </c>
      <c r="K56" s="55"/>
    </row>
    <row r="57" spans="1:11">
      <c r="A57" s="69" t="s">
        <v>51</v>
      </c>
      <c r="B57" s="92" t="s">
        <v>411</v>
      </c>
      <c r="C57" s="53" t="s">
        <v>412</v>
      </c>
      <c r="D57" s="73">
        <v>5.8</v>
      </c>
      <c r="E57" s="53" t="s">
        <v>114</v>
      </c>
      <c r="F57" s="53" t="s">
        <v>184</v>
      </c>
      <c r="G57" s="74" t="s">
        <v>342</v>
      </c>
      <c r="H57" s="74" t="s">
        <v>343</v>
      </c>
      <c r="I57" s="93" t="s">
        <v>196</v>
      </c>
      <c r="J57" s="50" t="s">
        <v>58</v>
      </c>
      <c r="K57" s="55"/>
    </row>
    <row r="58" spans="1:11">
      <c r="A58" s="69" t="s">
        <v>51</v>
      </c>
      <c r="B58" s="92" t="s">
        <v>411</v>
      </c>
      <c r="C58" s="53" t="s">
        <v>413</v>
      </c>
      <c r="D58" s="73">
        <v>1.66</v>
      </c>
      <c r="E58" s="53" t="s">
        <v>114</v>
      </c>
      <c r="F58" s="53" t="s">
        <v>184</v>
      </c>
      <c r="G58" s="74" t="s">
        <v>342</v>
      </c>
      <c r="H58" s="74" t="s">
        <v>343</v>
      </c>
      <c r="I58" s="93" t="s">
        <v>196</v>
      </c>
      <c r="J58" s="50" t="s">
        <v>58</v>
      </c>
      <c r="K58" s="55"/>
    </row>
    <row r="59" spans="1:11">
      <c r="A59" s="69" t="s">
        <v>51</v>
      </c>
      <c r="B59" s="92" t="s">
        <v>411</v>
      </c>
      <c r="C59" s="53" t="s">
        <v>414</v>
      </c>
      <c r="D59" s="73">
        <v>11.11</v>
      </c>
      <c r="E59" s="53" t="s">
        <v>114</v>
      </c>
      <c r="F59" s="53" t="s">
        <v>184</v>
      </c>
      <c r="G59" s="74" t="s">
        <v>342</v>
      </c>
      <c r="H59" s="74" t="s">
        <v>343</v>
      </c>
      <c r="I59" s="93" t="s">
        <v>196</v>
      </c>
      <c r="J59" s="50" t="s">
        <v>58</v>
      </c>
      <c r="K59" s="55"/>
    </row>
    <row r="60" spans="1:11">
      <c r="A60" s="69" t="s">
        <v>51</v>
      </c>
      <c r="B60" s="92" t="s">
        <v>411</v>
      </c>
      <c r="C60" s="53" t="s">
        <v>415</v>
      </c>
      <c r="D60" s="73">
        <v>2.78</v>
      </c>
      <c r="E60" s="53" t="s">
        <v>114</v>
      </c>
      <c r="F60" s="53" t="s">
        <v>184</v>
      </c>
      <c r="G60" s="74" t="s">
        <v>342</v>
      </c>
      <c r="H60" s="74" t="s">
        <v>343</v>
      </c>
      <c r="I60" s="93" t="s">
        <v>196</v>
      </c>
      <c r="J60" s="50" t="s">
        <v>58</v>
      </c>
      <c r="K60" s="55"/>
    </row>
    <row r="61" spans="1:11">
      <c r="A61" s="69" t="s">
        <v>51</v>
      </c>
      <c r="B61" s="92" t="s">
        <v>411</v>
      </c>
      <c r="C61" s="53" t="s">
        <v>416</v>
      </c>
      <c r="D61" s="73">
        <v>3.06</v>
      </c>
      <c r="E61" s="53" t="s">
        <v>114</v>
      </c>
      <c r="F61" s="53" t="s">
        <v>184</v>
      </c>
      <c r="G61" s="74" t="s">
        <v>342</v>
      </c>
      <c r="H61" s="74" t="s">
        <v>343</v>
      </c>
      <c r="I61" s="93" t="s">
        <v>196</v>
      </c>
      <c r="J61" s="50" t="s">
        <v>58</v>
      </c>
      <c r="K61" s="55"/>
    </row>
    <row r="62" spans="1:11">
      <c r="A62" s="69" t="s">
        <v>51</v>
      </c>
      <c r="B62" s="92" t="s">
        <v>411</v>
      </c>
      <c r="C62" s="53" t="s">
        <v>417</v>
      </c>
      <c r="D62" s="73">
        <v>5.74</v>
      </c>
      <c r="E62" s="53" t="s">
        <v>114</v>
      </c>
      <c r="F62" s="53" t="s">
        <v>184</v>
      </c>
      <c r="G62" s="74" t="s">
        <v>342</v>
      </c>
      <c r="H62" s="74" t="s">
        <v>343</v>
      </c>
      <c r="I62" s="93" t="s">
        <v>196</v>
      </c>
      <c r="J62" s="50" t="s">
        <v>58</v>
      </c>
      <c r="K62" s="55"/>
    </row>
    <row r="63" spans="1:11">
      <c r="A63" s="69" t="s">
        <v>51</v>
      </c>
      <c r="B63" s="92" t="s">
        <v>411</v>
      </c>
      <c r="C63" s="53" t="s">
        <v>418</v>
      </c>
      <c r="D63" s="73">
        <v>3.1</v>
      </c>
      <c r="E63" s="53" t="s">
        <v>114</v>
      </c>
      <c r="F63" s="53" t="s">
        <v>184</v>
      </c>
      <c r="G63" s="74" t="s">
        <v>342</v>
      </c>
      <c r="H63" s="74" t="s">
        <v>343</v>
      </c>
      <c r="I63" s="93" t="s">
        <v>196</v>
      </c>
      <c r="J63" s="50" t="s">
        <v>58</v>
      </c>
      <c r="K63" s="55"/>
    </row>
    <row r="64" spans="1:11">
      <c r="A64" s="69" t="s">
        <v>51</v>
      </c>
      <c r="B64" s="92" t="s">
        <v>411</v>
      </c>
      <c r="C64" s="53" t="s">
        <v>419</v>
      </c>
      <c r="D64" s="73">
        <v>0.75</v>
      </c>
      <c r="E64" s="53" t="s">
        <v>114</v>
      </c>
      <c r="F64" s="53" t="s">
        <v>184</v>
      </c>
      <c r="G64" s="74" t="s">
        <v>342</v>
      </c>
      <c r="H64" s="74" t="s">
        <v>343</v>
      </c>
      <c r="I64" s="93" t="s">
        <v>196</v>
      </c>
      <c r="J64" s="50" t="s">
        <v>58</v>
      </c>
      <c r="K64" s="55"/>
    </row>
    <row r="65" spans="1:11">
      <c r="A65" s="69" t="s">
        <v>51</v>
      </c>
      <c r="B65" s="92" t="s">
        <v>420</v>
      </c>
      <c r="C65" s="53" t="s">
        <v>421</v>
      </c>
      <c r="D65" s="73">
        <v>2.87</v>
      </c>
      <c r="E65" s="53" t="s">
        <v>114</v>
      </c>
      <c r="F65" s="53" t="s">
        <v>184</v>
      </c>
      <c r="G65" s="74" t="s">
        <v>342</v>
      </c>
      <c r="H65" s="74" t="s">
        <v>343</v>
      </c>
      <c r="I65" s="93" t="s">
        <v>196</v>
      </c>
      <c r="J65" s="50" t="s">
        <v>58</v>
      </c>
      <c r="K65" s="55"/>
    </row>
    <row r="66" spans="1:11">
      <c r="A66" s="69" t="s">
        <v>51</v>
      </c>
      <c r="B66" s="92" t="s">
        <v>420</v>
      </c>
      <c r="C66" s="53" t="s">
        <v>422</v>
      </c>
      <c r="D66" s="73">
        <v>8.9700000000000006</v>
      </c>
      <c r="E66" s="53" t="s">
        <v>114</v>
      </c>
      <c r="F66" s="53" t="s">
        <v>184</v>
      </c>
      <c r="G66" s="74" t="s">
        <v>342</v>
      </c>
      <c r="H66" s="74" t="s">
        <v>343</v>
      </c>
      <c r="I66" s="93" t="s">
        <v>196</v>
      </c>
      <c r="J66" s="50" t="s">
        <v>58</v>
      </c>
      <c r="K66" s="55"/>
    </row>
    <row r="67" spans="1:11">
      <c r="A67" s="69" t="s">
        <v>51</v>
      </c>
      <c r="B67" s="92" t="s">
        <v>420</v>
      </c>
      <c r="C67" s="53" t="s">
        <v>423</v>
      </c>
      <c r="D67" s="73">
        <v>3.58</v>
      </c>
      <c r="E67" s="53" t="s">
        <v>114</v>
      </c>
      <c r="F67" s="53" t="s">
        <v>184</v>
      </c>
      <c r="G67" s="74" t="s">
        <v>342</v>
      </c>
      <c r="H67" s="74" t="s">
        <v>343</v>
      </c>
      <c r="I67" s="93" t="s">
        <v>196</v>
      </c>
      <c r="J67" s="50" t="s">
        <v>58</v>
      </c>
      <c r="K67" s="55"/>
    </row>
    <row r="68" spans="1:11">
      <c r="A68" s="69" t="s">
        <v>51</v>
      </c>
      <c r="B68" s="92" t="s">
        <v>387</v>
      </c>
      <c r="C68" s="53" t="s">
        <v>424</v>
      </c>
      <c r="D68" s="73">
        <v>0.32</v>
      </c>
      <c r="E68" s="53" t="s">
        <v>114</v>
      </c>
      <c r="F68" s="53" t="s">
        <v>184</v>
      </c>
      <c r="G68" s="74" t="s">
        <v>342</v>
      </c>
      <c r="H68" s="74" t="s">
        <v>343</v>
      </c>
      <c r="I68" s="93" t="s">
        <v>196</v>
      </c>
      <c r="J68" s="50" t="s">
        <v>58</v>
      </c>
      <c r="K68" s="55"/>
    </row>
    <row r="69" spans="1:11">
      <c r="A69" s="69" t="s">
        <v>51</v>
      </c>
      <c r="B69" s="92" t="s">
        <v>387</v>
      </c>
      <c r="C69" s="53" t="s">
        <v>425</v>
      </c>
      <c r="D69" s="73">
        <v>0.8</v>
      </c>
      <c r="E69" s="53" t="s">
        <v>114</v>
      </c>
      <c r="F69" s="53" t="s">
        <v>184</v>
      </c>
      <c r="G69" s="74" t="s">
        <v>342</v>
      </c>
      <c r="H69" s="74" t="s">
        <v>343</v>
      </c>
      <c r="I69" s="93" t="s">
        <v>196</v>
      </c>
      <c r="J69" s="50" t="s">
        <v>58</v>
      </c>
      <c r="K69" s="55"/>
    </row>
    <row r="70" spans="1:11">
      <c r="A70" s="69" t="s">
        <v>51</v>
      </c>
      <c r="B70" s="92" t="s">
        <v>426</v>
      </c>
      <c r="C70" s="53" t="s">
        <v>427</v>
      </c>
      <c r="D70" s="73">
        <v>4.05</v>
      </c>
      <c r="E70" s="53" t="s">
        <v>114</v>
      </c>
      <c r="F70" s="53" t="s">
        <v>184</v>
      </c>
      <c r="G70" s="74" t="s">
        <v>342</v>
      </c>
      <c r="H70" s="74" t="s">
        <v>343</v>
      </c>
      <c r="I70" s="93" t="s">
        <v>196</v>
      </c>
      <c r="J70" s="50" t="s">
        <v>58</v>
      </c>
      <c r="K70" s="55"/>
    </row>
    <row r="71" spans="1:11">
      <c r="A71" s="69" t="s">
        <v>51</v>
      </c>
      <c r="B71" s="92" t="s">
        <v>426</v>
      </c>
      <c r="C71" s="53" t="s">
        <v>428</v>
      </c>
      <c r="D71" s="73">
        <v>6.62</v>
      </c>
      <c r="E71" s="53" t="s">
        <v>114</v>
      </c>
      <c r="F71" s="53" t="s">
        <v>184</v>
      </c>
      <c r="G71" s="74" t="s">
        <v>342</v>
      </c>
      <c r="H71" s="74" t="s">
        <v>343</v>
      </c>
      <c r="I71" s="93" t="s">
        <v>196</v>
      </c>
      <c r="J71" s="50" t="s">
        <v>58</v>
      </c>
      <c r="K71" s="55"/>
    </row>
    <row r="72" spans="1:11">
      <c r="A72" s="69" t="s">
        <v>51</v>
      </c>
      <c r="B72" s="92" t="s">
        <v>426</v>
      </c>
      <c r="C72" s="53" t="s">
        <v>429</v>
      </c>
      <c r="D72" s="73">
        <v>0.65</v>
      </c>
      <c r="E72" s="53" t="s">
        <v>114</v>
      </c>
      <c r="F72" s="53" t="s">
        <v>184</v>
      </c>
      <c r="G72" s="74" t="s">
        <v>342</v>
      </c>
      <c r="H72" s="74" t="s">
        <v>343</v>
      </c>
      <c r="I72" s="93" t="s">
        <v>196</v>
      </c>
      <c r="J72" s="50" t="s">
        <v>58</v>
      </c>
      <c r="K72" s="55"/>
    </row>
    <row r="73" spans="1:11">
      <c r="A73" s="69" t="s">
        <v>51</v>
      </c>
      <c r="B73" s="92" t="s">
        <v>430</v>
      </c>
      <c r="C73" s="53" t="s">
        <v>431</v>
      </c>
      <c r="D73" s="73">
        <v>3.18</v>
      </c>
      <c r="E73" s="53" t="s">
        <v>114</v>
      </c>
      <c r="F73" s="53" t="s">
        <v>184</v>
      </c>
      <c r="G73" s="74" t="s">
        <v>342</v>
      </c>
      <c r="H73" s="74" t="s">
        <v>343</v>
      </c>
      <c r="I73" s="93" t="s">
        <v>196</v>
      </c>
      <c r="J73" s="50" t="s">
        <v>58</v>
      </c>
      <c r="K73" s="55"/>
    </row>
    <row r="74" spans="1:11">
      <c r="A74" s="69" t="s">
        <v>51</v>
      </c>
      <c r="B74" s="92" t="s">
        <v>430</v>
      </c>
      <c r="C74" s="53" t="s">
        <v>432</v>
      </c>
      <c r="D74" s="73">
        <v>4.3899999999999997</v>
      </c>
      <c r="E74" s="53" t="s">
        <v>114</v>
      </c>
      <c r="F74" s="53" t="s">
        <v>184</v>
      </c>
      <c r="G74" s="74" t="s">
        <v>342</v>
      </c>
      <c r="H74" s="74" t="s">
        <v>343</v>
      </c>
      <c r="I74" s="93" t="s">
        <v>196</v>
      </c>
      <c r="J74" s="50" t="s">
        <v>58</v>
      </c>
      <c r="K74" s="55"/>
    </row>
    <row r="75" spans="1:11">
      <c r="A75" s="69" t="s">
        <v>51</v>
      </c>
      <c r="B75" s="92" t="s">
        <v>430</v>
      </c>
      <c r="C75" s="53" t="s">
        <v>433</v>
      </c>
      <c r="D75" s="73">
        <v>0.94</v>
      </c>
      <c r="E75" s="53" t="s">
        <v>114</v>
      </c>
      <c r="F75" s="53" t="s">
        <v>184</v>
      </c>
      <c r="G75" s="74" t="s">
        <v>342</v>
      </c>
      <c r="H75" s="74" t="s">
        <v>343</v>
      </c>
      <c r="I75" s="93" t="s">
        <v>196</v>
      </c>
      <c r="J75" s="50" t="s">
        <v>58</v>
      </c>
      <c r="K75" s="55"/>
    </row>
    <row r="76" spans="1:11">
      <c r="A76" s="69" t="s">
        <v>51</v>
      </c>
      <c r="B76" s="92" t="s">
        <v>430</v>
      </c>
      <c r="C76" s="53" t="s">
        <v>434</v>
      </c>
      <c r="D76" s="73">
        <v>0.31</v>
      </c>
      <c r="E76" s="53" t="s">
        <v>114</v>
      </c>
      <c r="F76" s="53" t="s">
        <v>184</v>
      </c>
      <c r="G76" s="74" t="s">
        <v>342</v>
      </c>
      <c r="H76" s="74" t="s">
        <v>343</v>
      </c>
      <c r="I76" s="93" t="s">
        <v>196</v>
      </c>
      <c r="J76" s="50" t="s">
        <v>58</v>
      </c>
      <c r="K76" s="55"/>
    </row>
    <row r="77" spans="1:11">
      <c r="A77" s="69" t="s">
        <v>51</v>
      </c>
      <c r="B77" s="92" t="s">
        <v>435</v>
      </c>
      <c r="C77" s="53" t="s">
        <v>436</v>
      </c>
      <c r="D77" s="73">
        <v>17.82</v>
      </c>
      <c r="E77" s="53" t="s">
        <v>114</v>
      </c>
      <c r="F77" s="53" t="s">
        <v>184</v>
      </c>
      <c r="G77" s="74" t="s">
        <v>342</v>
      </c>
      <c r="H77" s="74" t="s">
        <v>343</v>
      </c>
      <c r="I77" s="93" t="s">
        <v>196</v>
      </c>
      <c r="J77" s="50" t="s">
        <v>58</v>
      </c>
      <c r="K77" s="55"/>
    </row>
    <row r="78" spans="1:11">
      <c r="A78" s="69" t="s">
        <v>51</v>
      </c>
      <c r="B78" s="92" t="s">
        <v>435</v>
      </c>
      <c r="C78" s="53" t="s">
        <v>437</v>
      </c>
      <c r="D78" s="73">
        <v>4.46</v>
      </c>
      <c r="E78" s="53" t="s">
        <v>114</v>
      </c>
      <c r="F78" s="53" t="s">
        <v>184</v>
      </c>
      <c r="G78" s="74" t="s">
        <v>342</v>
      </c>
      <c r="H78" s="74" t="s">
        <v>343</v>
      </c>
      <c r="I78" s="93" t="s">
        <v>196</v>
      </c>
      <c r="J78" s="50" t="s">
        <v>58</v>
      </c>
      <c r="K78" s="55"/>
    </row>
    <row r="79" spans="1:11">
      <c r="A79" s="69" t="s">
        <v>51</v>
      </c>
      <c r="B79" s="92" t="s">
        <v>435</v>
      </c>
      <c r="C79" s="53" t="s">
        <v>438</v>
      </c>
      <c r="D79" s="73">
        <v>0.8</v>
      </c>
      <c r="E79" s="53" t="s">
        <v>114</v>
      </c>
      <c r="F79" s="53" t="s">
        <v>184</v>
      </c>
      <c r="G79" s="74" t="s">
        <v>342</v>
      </c>
      <c r="H79" s="74" t="s">
        <v>343</v>
      </c>
      <c r="I79" s="93" t="s">
        <v>196</v>
      </c>
      <c r="J79" s="50" t="s">
        <v>58</v>
      </c>
      <c r="K79" s="55"/>
    </row>
    <row r="80" spans="1:11">
      <c r="A80" s="69" t="s">
        <v>51</v>
      </c>
      <c r="B80" s="92" t="s">
        <v>435</v>
      </c>
      <c r="C80" s="53" t="s">
        <v>439</v>
      </c>
      <c r="D80" s="73">
        <v>0.94</v>
      </c>
      <c r="E80" s="53" t="s">
        <v>114</v>
      </c>
      <c r="F80" s="53" t="s">
        <v>184</v>
      </c>
      <c r="G80" s="74" t="s">
        <v>342</v>
      </c>
      <c r="H80" s="74" t="s">
        <v>343</v>
      </c>
      <c r="I80" s="93" t="s">
        <v>196</v>
      </c>
      <c r="J80" s="50" t="s">
        <v>58</v>
      </c>
      <c r="K80" s="55"/>
    </row>
    <row r="81" spans="1:11">
      <c r="A81" s="69" t="s">
        <v>51</v>
      </c>
      <c r="B81" s="92" t="s">
        <v>435</v>
      </c>
      <c r="C81" s="53" t="s">
        <v>440</v>
      </c>
      <c r="D81" s="73">
        <v>2.98</v>
      </c>
      <c r="E81" s="53" t="s">
        <v>114</v>
      </c>
      <c r="F81" s="53" t="s">
        <v>184</v>
      </c>
      <c r="G81" s="74" t="s">
        <v>342</v>
      </c>
      <c r="H81" s="74" t="s">
        <v>343</v>
      </c>
      <c r="I81" s="93" t="s">
        <v>196</v>
      </c>
      <c r="J81" s="50" t="s">
        <v>58</v>
      </c>
      <c r="K81" s="55"/>
    </row>
    <row r="82" spans="1:11">
      <c r="A82" s="69" t="s">
        <v>51</v>
      </c>
      <c r="B82" s="92" t="s">
        <v>435</v>
      </c>
      <c r="C82" s="53" t="s">
        <v>441</v>
      </c>
      <c r="D82" s="73">
        <v>1.03</v>
      </c>
      <c r="E82" s="53" t="s">
        <v>114</v>
      </c>
      <c r="F82" s="53" t="s">
        <v>184</v>
      </c>
      <c r="G82" s="74" t="s">
        <v>342</v>
      </c>
      <c r="H82" s="74" t="s">
        <v>343</v>
      </c>
      <c r="I82" s="93" t="s">
        <v>196</v>
      </c>
      <c r="J82" s="50" t="s">
        <v>58</v>
      </c>
      <c r="K82" s="55"/>
    </row>
    <row r="83" spans="1:11">
      <c r="A83" s="69" t="s">
        <v>51</v>
      </c>
      <c r="B83" s="92" t="s">
        <v>442</v>
      </c>
      <c r="C83" s="53" t="s">
        <v>443</v>
      </c>
      <c r="D83" s="73">
        <v>10.47</v>
      </c>
      <c r="E83" s="53" t="s">
        <v>128</v>
      </c>
      <c r="F83" s="53" t="s">
        <v>184</v>
      </c>
      <c r="G83" s="74" t="s">
        <v>342</v>
      </c>
      <c r="H83" s="74" t="s">
        <v>343</v>
      </c>
      <c r="I83" s="93" t="s">
        <v>196</v>
      </c>
      <c r="J83" s="50" t="s">
        <v>58</v>
      </c>
      <c r="K83" s="55"/>
    </row>
    <row r="84" spans="1:11">
      <c r="A84" s="69" t="s">
        <v>51</v>
      </c>
      <c r="B84" s="92" t="s">
        <v>442</v>
      </c>
      <c r="C84" s="53" t="s">
        <v>444</v>
      </c>
      <c r="D84" s="73">
        <v>17.5</v>
      </c>
      <c r="E84" s="53" t="s">
        <v>128</v>
      </c>
      <c r="F84" s="53" t="s">
        <v>184</v>
      </c>
      <c r="G84" s="74" t="s">
        <v>342</v>
      </c>
      <c r="H84" s="74" t="s">
        <v>343</v>
      </c>
      <c r="I84" s="93" t="s">
        <v>196</v>
      </c>
      <c r="J84" s="50" t="s">
        <v>58</v>
      </c>
      <c r="K84" s="55"/>
    </row>
    <row r="85" spans="1:11" ht="13.9" thickBot="1">
      <c r="A85" s="71" t="s">
        <v>51</v>
      </c>
      <c r="B85" s="94" t="s">
        <v>445</v>
      </c>
      <c r="C85" s="95" t="s">
        <v>446</v>
      </c>
      <c r="D85" s="79">
        <v>17.809999999999999</v>
      </c>
      <c r="E85" s="99" t="s">
        <v>128</v>
      </c>
      <c r="F85" s="95" t="s">
        <v>184</v>
      </c>
      <c r="G85" s="96" t="s">
        <v>342</v>
      </c>
      <c r="H85" s="96" t="s">
        <v>343</v>
      </c>
      <c r="I85" s="93" t="s">
        <v>196</v>
      </c>
      <c r="J85" s="80" t="s">
        <v>58</v>
      </c>
      <c r="K85" s="98"/>
    </row>
    <row r="86" spans="1:11" ht="13.9" thickBot="1">
      <c r="A86" s="292" t="s">
        <v>34</v>
      </c>
      <c r="B86" s="293"/>
      <c r="C86" s="293"/>
      <c r="D86" s="262">
        <f>SUM(D4:D85)</f>
        <v>369.36000000000007</v>
      </c>
      <c r="E86" s="70"/>
      <c r="F86" s="70"/>
      <c r="G86" s="2"/>
      <c r="H86" s="2"/>
      <c r="I86" s="2"/>
      <c r="J86" s="2"/>
      <c r="K86" s="2"/>
    </row>
    <row r="87" spans="1:11">
      <c r="D87" s="4"/>
      <c r="E87" s="2"/>
      <c r="F87" s="2"/>
      <c r="G87" s="2"/>
      <c r="H87" s="2"/>
      <c r="I87" s="2"/>
      <c r="J87" s="2"/>
      <c r="K87" s="2"/>
    </row>
    <row r="88" spans="1:11">
      <c r="D88" s="4"/>
    </row>
    <row r="89" spans="1:11">
      <c r="D89" s="4"/>
    </row>
    <row r="90" spans="1:11">
      <c r="D90" s="4"/>
    </row>
    <row r="91" spans="1:11">
      <c r="D91" s="4"/>
    </row>
    <row r="92" spans="1:11">
      <c r="D92" s="4"/>
    </row>
    <row r="93" spans="1:11">
      <c r="D93" s="4"/>
    </row>
    <row r="94" spans="1:11">
      <c r="D94" s="4"/>
    </row>
    <row r="95" spans="1:11">
      <c r="D95" s="4"/>
    </row>
    <row r="96" spans="1:11">
      <c r="D96" s="4"/>
    </row>
    <row r="97" spans="4:4">
      <c r="D97" s="4"/>
    </row>
    <row r="98" spans="4:4">
      <c r="D98" s="4"/>
    </row>
    <row r="99" spans="4:4">
      <c r="D99" s="4"/>
    </row>
    <row r="100" spans="4:4">
      <c r="D100" s="4"/>
    </row>
    <row r="101" spans="4:4">
      <c r="D101" s="4"/>
    </row>
    <row r="102" spans="4:4">
      <c r="D102" s="4"/>
    </row>
    <row r="103" spans="4:4">
      <c r="D103" s="4"/>
    </row>
    <row r="104" spans="4:4">
      <c r="D104" s="4"/>
    </row>
    <row r="105" spans="4:4">
      <c r="D105" s="4"/>
    </row>
    <row r="106" spans="4:4">
      <c r="D106" s="4"/>
    </row>
    <row r="107" spans="4:4">
      <c r="D107" s="4"/>
    </row>
    <row r="108" spans="4:4">
      <c r="D108" s="4"/>
    </row>
    <row r="109" spans="4:4">
      <c r="D109" s="4"/>
    </row>
    <row r="110" spans="4:4">
      <c r="D110" s="4"/>
    </row>
    <row r="111" spans="4:4">
      <c r="D111" s="4"/>
    </row>
    <row r="112" spans="4:4">
      <c r="D112" s="4"/>
    </row>
    <row r="113" spans="4:4">
      <c r="D113" s="4"/>
    </row>
    <row r="114" spans="4:4">
      <c r="D114" s="4"/>
    </row>
    <row r="115" spans="4:4">
      <c r="D115" s="4"/>
    </row>
    <row r="116" spans="4:4">
      <c r="D116" s="4"/>
    </row>
    <row r="117" spans="4:4">
      <c r="D117" s="4"/>
    </row>
    <row r="118" spans="4:4">
      <c r="D118" s="4"/>
    </row>
    <row r="119" spans="4:4">
      <c r="D119" s="4"/>
    </row>
    <row r="120" spans="4:4">
      <c r="D120" s="4"/>
    </row>
    <row r="121" spans="4:4">
      <c r="D121" s="4"/>
    </row>
    <row r="122" spans="4:4">
      <c r="D122" s="4"/>
    </row>
    <row r="123" spans="4:4">
      <c r="D123" s="4"/>
    </row>
    <row r="124" spans="4:4">
      <c r="D124" s="4"/>
    </row>
    <row r="125" spans="4:4">
      <c r="D125" s="4"/>
    </row>
    <row r="126" spans="4:4">
      <c r="D126" s="4"/>
    </row>
    <row r="127" spans="4:4">
      <c r="D127" s="4"/>
    </row>
    <row r="128" spans="4:4">
      <c r="D128" s="4"/>
    </row>
    <row r="129" spans="4:4">
      <c r="D129" s="4"/>
    </row>
    <row r="130" spans="4:4">
      <c r="D130" s="4"/>
    </row>
    <row r="131" spans="4:4">
      <c r="D131" s="4"/>
    </row>
    <row r="132" spans="4:4">
      <c r="D132" s="4"/>
    </row>
    <row r="133" spans="4:4">
      <c r="D133" s="4"/>
    </row>
    <row r="134" spans="4:4">
      <c r="D134" s="4"/>
    </row>
    <row r="135" spans="4:4">
      <c r="D135" s="4"/>
    </row>
    <row r="136" spans="4:4">
      <c r="D136" s="4"/>
    </row>
  </sheetData>
  <mergeCells count="1">
    <mergeCell ref="A86:C86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8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16B0E-8838-4672-8B35-E852A01A198D}">
  <dimension ref="A1:K137"/>
  <sheetViews>
    <sheetView tabSelected="1" topLeftCell="A26" zoomScaleNormal="100" workbookViewId="0">
      <selection activeCell="E71" sqref="E71"/>
    </sheetView>
  </sheetViews>
  <sheetFormatPr defaultRowHeight="13.15"/>
  <cols>
    <col min="1" max="1" width="16.28515625" customWidth="1"/>
    <col min="2" max="2" width="21.7109375" customWidth="1"/>
    <col min="3" max="3" width="17.5703125" customWidth="1"/>
    <col min="4" max="4" width="9.7109375" customWidth="1"/>
    <col min="5" max="5" width="14.7109375" customWidth="1"/>
    <col min="6" max="6" width="20.140625" customWidth="1"/>
    <col min="7" max="7" width="23" bestFit="1" customWidth="1"/>
    <col min="8" max="8" width="39.5703125" bestFit="1" customWidth="1"/>
    <col min="9" max="9" width="14.85546875" customWidth="1"/>
    <col min="10" max="10" width="16" customWidth="1"/>
    <col min="11" max="11" width="16.85546875" customWidth="1"/>
  </cols>
  <sheetData>
    <row r="1" spans="1:11" ht="15.6">
      <c r="A1" s="5" t="s">
        <v>447</v>
      </c>
      <c r="B1" s="5"/>
    </row>
    <row r="2" spans="1:11" ht="13.9" thickBot="1"/>
    <row r="3" spans="1:11" ht="27" thickBot="1">
      <c r="A3" s="212" t="s">
        <v>39</v>
      </c>
      <c r="B3" s="213" t="s">
        <v>235</v>
      </c>
      <c r="C3" s="225" t="s">
        <v>236</v>
      </c>
      <c r="D3" s="225" t="s">
        <v>219</v>
      </c>
      <c r="E3" s="213" t="s">
        <v>40</v>
      </c>
      <c r="F3" s="226" t="s">
        <v>43</v>
      </c>
      <c r="G3" s="263" t="s">
        <v>122</v>
      </c>
      <c r="H3" s="225" t="s">
        <v>45</v>
      </c>
      <c r="I3" s="225" t="s">
        <v>123</v>
      </c>
      <c r="J3" s="225" t="s">
        <v>124</v>
      </c>
      <c r="K3" s="228" t="s">
        <v>125</v>
      </c>
    </row>
    <row r="4" spans="1:11">
      <c r="A4" s="100" t="s">
        <v>87</v>
      </c>
      <c r="B4" s="101" t="s">
        <v>448</v>
      </c>
      <c r="C4" s="87" t="s">
        <v>345</v>
      </c>
      <c r="D4" s="90">
        <v>20.47</v>
      </c>
      <c r="E4" s="87" t="s">
        <v>244</v>
      </c>
      <c r="F4" s="90" t="s">
        <v>184</v>
      </c>
      <c r="G4" s="88" t="s">
        <v>449</v>
      </c>
      <c r="H4" s="88" t="s">
        <v>450</v>
      </c>
      <c r="I4" s="89" t="s">
        <v>196</v>
      </c>
      <c r="J4" s="90" t="s">
        <v>58</v>
      </c>
      <c r="K4" s="91" t="s">
        <v>347</v>
      </c>
    </row>
    <row r="5" spans="1:11">
      <c r="A5" s="102" t="s">
        <v>87</v>
      </c>
      <c r="B5" s="103" t="s">
        <v>448</v>
      </c>
      <c r="C5" s="104" t="s">
        <v>349</v>
      </c>
      <c r="D5" s="105">
        <v>6.79</v>
      </c>
      <c r="E5" s="104" t="s">
        <v>244</v>
      </c>
      <c r="F5" s="56" t="s">
        <v>184</v>
      </c>
      <c r="G5" s="76" t="s">
        <v>449</v>
      </c>
      <c r="H5" s="76" t="s">
        <v>450</v>
      </c>
      <c r="I5" s="93" t="s">
        <v>196</v>
      </c>
      <c r="J5" s="50" t="s">
        <v>58</v>
      </c>
      <c r="K5" s="106"/>
    </row>
    <row r="6" spans="1:11">
      <c r="A6" s="102" t="s">
        <v>87</v>
      </c>
      <c r="B6" s="103" t="s">
        <v>448</v>
      </c>
      <c r="C6" s="104" t="s">
        <v>350</v>
      </c>
      <c r="D6" s="105">
        <v>2.54</v>
      </c>
      <c r="E6" s="104" t="s">
        <v>244</v>
      </c>
      <c r="F6" s="56" t="s">
        <v>184</v>
      </c>
      <c r="G6" s="76" t="s">
        <v>449</v>
      </c>
      <c r="H6" s="76" t="s">
        <v>450</v>
      </c>
      <c r="I6" s="93" t="s">
        <v>196</v>
      </c>
      <c r="J6" s="50" t="s">
        <v>58</v>
      </c>
      <c r="K6" s="106"/>
    </row>
    <row r="7" spans="1:11">
      <c r="A7" s="102" t="s">
        <v>87</v>
      </c>
      <c r="B7" s="103" t="s">
        <v>448</v>
      </c>
      <c r="C7" s="104" t="s">
        <v>351</v>
      </c>
      <c r="D7" s="105">
        <v>1.57</v>
      </c>
      <c r="E7" s="104" t="s">
        <v>244</v>
      </c>
      <c r="F7" s="56" t="s">
        <v>184</v>
      </c>
      <c r="G7" s="76" t="s">
        <v>449</v>
      </c>
      <c r="H7" s="76" t="s">
        <v>450</v>
      </c>
      <c r="I7" s="93" t="s">
        <v>196</v>
      </c>
      <c r="J7" s="50" t="s">
        <v>58</v>
      </c>
      <c r="K7" s="106"/>
    </row>
    <row r="8" spans="1:11">
      <c r="A8" s="102" t="s">
        <v>87</v>
      </c>
      <c r="B8" s="103" t="s">
        <v>448</v>
      </c>
      <c r="C8" s="104" t="s">
        <v>353</v>
      </c>
      <c r="D8" s="105">
        <v>7.25</v>
      </c>
      <c r="E8" s="104" t="s">
        <v>244</v>
      </c>
      <c r="F8" s="56" t="s">
        <v>184</v>
      </c>
      <c r="G8" s="76" t="s">
        <v>449</v>
      </c>
      <c r="H8" s="76" t="s">
        <v>450</v>
      </c>
      <c r="I8" s="93" t="s">
        <v>196</v>
      </c>
      <c r="J8" s="50" t="s">
        <v>58</v>
      </c>
      <c r="K8" s="106"/>
    </row>
    <row r="9" spans="1:11">
      <c r="A9" s="102" t="s">
        <v>87</v>
      </c>
      <c r="B9" s="103" t="s">
        <v>448</v>
      </c>
      <c r="C9" s="104" t="s">
        <v>354</v>
      </c>
      <c r="D9" s="107">
        <v>3.11</v>
      </c>
      <c r="E9" s="104" t="s">
        <v>244</v>
      </c>
      <c r="F9" s="56" t="s">
        <v>184</v>
      </c>
      <c r="G9" s="76" t="s">
        <v>449</v>
      </c>
      <c r="H9" s="76" t="s">
        <v>450</v>
      </c>
      <c r="I9" s="93" t="s">
        <v>196</v>
      </c>
      <c r="J9" s="50" t="s">
        <v>58</v>
      </c>
      <c r="K9" s="106"/>
    </row>
    <row r="10" spans="1:11">
      <c r="A10" s="102" t="s">
        <v>87</v>
      </c>
      <c r="B10" s="103" t="s">
        <v>448</v>
      </c>
      <c r="C10" s="104" t="s">
        <v>355</v>
      </c>
      <c r="D10" s="105">
        <v>1.1000000000000001</v>
      </c>
      <c r="E10" s="104" t="s">
        <v>244</v>
      </c>
      <c r="F10" s="56" t="s">
        <v>184</v>
      </c>
      <c r="G10" s="76" t="s">
        <v>449</v>
      </c>
      <c r="H10" s="76" t="s">
        <v>450</v>
      </c>
      <c r="I10" s="93" t="s">
        <v>196</v>
      </c>
      <c r="J10" s="50" t="s">
        <v>58</v>
      </c>
      <c r="K10" s="106"/>
    </row>
    <row r="11" spans="1:11">
      <c r="A11" s="102" t="s">
        <v>87</v>
      </c>
      <c r="B11" s="103" t="s">
        <v>448</v>
      </c>
      <c r="C11" s="104" t="s">
        <v>356</v>
      </c>
      <c r="D11" s="105">
        <v>0.47</v>
      </c>
      <c r="E11" s="104" t="s">
        <v>244</v>
      </c>
      <c r="F11" s="56" t="s">
        <v>184</v>
      </c>
      <c r="G11" s="76" t="s">
        <v>449</v>
      </c>
      <c r="H11" s="76" t="s">
        <v>450</v>
      </c>
      <c r="I11" s="93" t="s">
        <v>196</v>
      </c>
      <c r="J11" s="50" t="s">
        <v>58</v>
      </c>
      <c r="K11" s="106"/>
    </row>
    <row r="12" spans="1:11">
      <c r="A12" s="102" t="s">
        <v>87</v>
      </c>
      <c r="B12" s="103" t="s">
        <v>448</v>
      </c>
      <c r="C12" s="104" t="s">
        <v>357</v>
      </c>
      <c r="D12" s="105">
        <v>2.1</v>
      </c>
      <c r="E12" s="104" t="s">
        <v>244</v>
      </c>
      <c r="F12" s="56" t="s">
        <v>184</v>
      </c>
      <c r="G12" s="76" t="s">
        <v>449</v>
      </c>
      <c r="H12" s="76" t="s">
        <v>450</v>
      </c>
      <c r="I12" s="93" t="s">
        <v>196</v>
      </c>
      <c r="J12" s="50" t="s">
        <v>58</v>
      </c>
      <c r="K12" s="106"/>
    </row>
    <row r="13" spans="1:11">
      <c r="A13" s="102" t="s">
        <v>87</v>
      </c>
      <c r="B13" s="103" t="s">
        <v>448</v>
      </c>
      <c r="C13" s="104" t="s">
        <v>358</v>
      </c>
      <c r="D13" s="105">
        <v>0.9</v>
      </c>
      <c r="E13" s="104" t="s">
        <v>244</v>
      </c>
      <c r="F13" s="56" t="s">
        <v>184</v>
      </c>
      <c r="G13" s="76" t="s">
        <v>449</v>
      </c>
      <c r="H13" s="76" t="s">
        <v>450</v>
      </c>
      <c r="I13" s="93" t="s">
        <v>196</v>
      </c>
      <c r="J13" s="50" t="s">
        <v>58</v>
      </c>
      <c r="K13" s="106"/>
    </row>
    <row r="14" spans="1:11">
      <c r="A14" s="102" t="s">
        <v>87</v>
      </c>
      <c r="B14" s="103" t="s">
        <v>448</v>
      </c>
      <c r="C14" s="104" t="s">
        <v>359</v>
      </c>
      <c r="D14" s="105">
        <v>2.52</v>
      </c>
      <c r="E14" s="104" t="s">
        <v>244</v>
      </c>
      <c r="F14" s="56" t="s">
        <v>184</v>
      </c>
      <c r="G14" s="76" t="s">
        <v>449</v>
      </c>
      <c r="H14" s="76" t="s">
        <v>450</v>
      </c>
      <c r="I14" s="93" t="s">
        <v>196</v>
      </c>
      <c r="J14" s="50" t="s">
        <v>58</v>
      </c>
      <c r="K14" s="106"/>
    </row>
    <row r="15" spans="1:11">
      <c r="A15" s="102" t="s">
        <v>87</v>
      </c>
      <c r="B15" s="103" t="s">
        <v>448</v>
      </c>
      <c r="C15" s="104" t="s">
        <v>360</v>
      </c>
      <c r="D15" s="105">
        <v>0.73</v>
      </c>
      <c r="E15" s="104" t="s">
        <v>244</v>
      </c>
      <c r="F15" s="56" t="s">
        <v>184</v>
      </c>
      <c r="G15" s="76" t="s">
        <v>449</v>
      </c>
      <c r="H15" s="76" t="s">
        <v>450</v>
      </c>
      <c r="I15" s="93" t="s">
        <v>196</v>
      </c>
      <c r="J15" s="50" t="s">
        <v>58</v>
      </c>
      <c r="K15" s="106"/>
    </row>
    <row r="16" spans="1:11">
      <c r="A16" s="102" t="s">
        <v>87</v>
      </c>
      <c r="B16" s="103" t="s">
        <v>448</v>
      </c>
      <c r="C16" s="104" t="s">
        <v>361</v>
      </c>
      <c r="D16" s="107">
        <v>1.03</v>
      </c>
      <c r="E16" s="104" t="s">
        <v>244</v>
      </c>
      <c r="F16" s="56" t="s">
        <v>184</v>
      </c>
      <c r="G16" s="76" t="s">
        <v>449</v>
      </c>
      <c r="H16" s="76" t="s">
        <v>450</v>
      </c>
      <c r="I16" s="93" t="s">
        <v>196</v>
      </c>
      <c r="J16" s="50" t="s">
        <v>58</v>
      </c>
      <c r="K16" s="106"/>
    </row>
    <row r="17" spans="1:11">
      <c r="A17" s="102" t="s">
        <v>87</v>
      </c>
      <c r="B17" s="103" t="s">
        <v>448</v>
      </c>
      <c r="C17" s="104" t="s">
        <v>362</v>
      </c>
      <c r="D17" s="107">
        <v>0.25</v>
      </c>
      <c r="E17" s="104" t="s">
        <v>244</v>
      </c>
      <c r="F17" s="56" t="s">
        <v>184</v>
      </c>
      <c r="G17" s="76" t="s">
        <v>449</v>
      </c>
      <c r="H17" s="76" t="s">
        <v>450</v>
      </c>
      <c r="I17" s="93" t="s">
        <v>196</v>
      </c>
      <c r="J17" s="50" t="s">
        <v>58</v>
      </c>
      <c r="K17" s="106"/>
    </row>
    <row r="18" spans="1:11">
      <c r="A18" s="102" t="s">
        <v>87</v>
      </c>
      <c r="B18" s="103" t="s">
        <v>448</v>
      </c>
      <c r="C18" s="104" t="s">
        <v>364</v>
      </c>
      <c r="D18" s="107">
        <v>7.88</v>
      </c>
      <c r="E18" s="104" t="s">
        <v>244</v>
      </c>
      <c r="F18" s="56" t="s">
        <v>184</v>
      </c>
      <c r="G18" s="76" t="s">
        <v>449</v>
      </c>
      <c r="H18" s="76" t="s">
        <v>450</v>
      </c>
      <c r="I18" s="93" t="s">
        <v>196</v>
      </c>
      <c r="J18" s="50" t="s">
        <v>58</v>
      </c>
      <c r="K18" s="106"/>
    </row>
    <row r="19" spans="1:11">
      <c r="A19" s="102" t="s">
        <v>87</v>
      </c>
      <c r="B19" s="103" t="s">
        <v>448</v>
      </c>
      <c r="C19" s="104" t="s">
        <v>365</v>
      </c>
      <c r="D19" s="107">
        <v>0.88</v>
      </c>
      <c r="E19" s="104" t="s">
        <v>244</v>
      </c>
      <c r="F19" s="56" t="s">
        <v>184</v>
      </c>
      <c r="G19" s="76" t="s">
        <v>449</v>
      </c>
      <c r="H19" s="76" t="s">
        <v>450</v>
      </c>
      <c r="I19" s="93" t="s">
        <v>196</v>
      </c>
      <c r="J19" s="50" t="s">
        <v>58</v>
      </c>
      <c r="K19" s="106"/>
    </row>
    <row r="20" spans="1:11">
      <c r="A20" s="102" t="s">
        <v>87</v>
      </c>
      <c r="B20" s="103" t="s">
        <v>448</v>
      </c>
      <c r="C20" s="104" t="s">
        <v>366</v>
      </c>
      <c r="D20" s="107">
        <v>2.66</v>
      </c>
      <c r="E20" s="104" t="s">
        <v>244</v>
      </c>
      <c r="F20" s="56" t="s">
        <v>184</v>
      </c>
      <c r="G20" s="76" t="s">
        <v>449</v>
      </c>
      <c r="H20" s="76" t="s">
        <v>450</v>
      </c>
      <c r="I20" s="93" t="s">
        <v>196</v>
      </c>
      <c r="J20" s="50" t="s">
        <v>58</v>
      </c>
      <c r="K20" s="106"/>
    </row>
    <row r="21" spans="1:11">
      <c r="A21" s="102" t="s">
        <v>87</v>
      </c>
      <c r="B21" s="103" t="s">
        <v>448</v>
      </c>
      <c r="C21" s="104" t="s">
        <v>451</v>
      </c>
      <c r="D21" s="107">
        <v>8.68</v>
      </c>
      <c r="E21" s="104" t="s">
        <v>244</v>
      </c>
      <c r="F21" s="56" t="s">
        <v>184</v>
      </c>
      <c r="G21" s="76" t="s">
        <v>449</v>
      </c>
      <c r="H21" s="76" t="s">
        <v>450</v>
      </c>
      <c r="I21" s="93" t="s">
        <v>196</v>
      </c>
      <c r="J21" s="50" t="s">
        <v>58</v>
      </c>
      <c r="K21" s="106"/>
    </row>
    <row r="22" spans="1:11">
      <c r="A22" s="102" t="s">
        <v>87</v>
      </c>
      <c r="B22" s="103" t="s">
        <v>448</v>
      </c>
      <c r="C22" s="54" t="s">
        <v>452</v>
      </c>
      <c r="D22" s="108">
        <v>3.71</v>
      </c>
      <c r="E22" s="104" t="s">
        <v>244</v>
      </c>
      <c r="F22" s="56" t="s">
        <v>184</v>
      </c>
      <c r="G22" s="76" t="s">
        <v>449</v>
      </c>
      <c r="H22" s="76" t="s">
        <v>450</v>
      </c>
      <c r="I22" s="93" t="s">
        <v>196</v>
      </c>
      <c r="J22" s="50" t="s">
        <v>58</v>
      </c>
      <c r="K22" s="106"/>
    </row>
    <row r="23" spans="1:11">
      <c r="A23" s="102" t="s">
        <v>87</v>
      </c>
      <c r="B23" s="103" t="s">
        <v>448</v>
      </c>
      <c r="C23" s="104" t="s">
        <v>453</v>
      </c>
      <c r="D23" s="108">
        <v>11</v>
      </c>
      <c r="E23" s="104" t="s">
        <v>244</v>
      </c>
      <c r="F23" s="56" t="s">
        <v>184</v>
      </c>
      <c r="G23" s="76" t="s">
        <v>449</v>
      </c>
      <c r="H23" s="76" t="s">
        <v>450</v>
      </c>
      <c r="I23" s="93" t="s">
        <v>196</v>
      </c>
      <c r="J23" s="50" t="s">
        <v>58</v>
      </c>
      <c r="K23" s="106"/>
    </row>
    <row r="24" spans="1:11">
      <c r="A24" s="102" t="s">
        <v>87</v>
      </c>
      <c r="B24" s="103" t="s">
        <v>448</v>
      </c>
      <c r="C24" s="104" t="s">
        <v>454</v>
      </c>
      <c r="D24" s="108">
        <v>2.76</v>
      </c>
      <c r="E24" s="104" t="s">
        <v>244</v>
      </c>
      <c r="F24" s="56" t="s">
        <v>184</v>
      </c>
      <c r="G24" s="76" t="s">
        <v>449</v>
      </c>
      <c r="H24" s="76" t="s">
        <v>450</v>
      </c>
      <c r="I24" s="93" t="s">
        <v>196</v>
      </c>
      <c r="J24" s="50" t="s">
        <v>58</v>
      </c>
      <c r="K24" s="106"/>
    </row>
    <row r="25" spans="1:11">
      <c r="A25" s="102" t="s">
        <v>87</v>
      </c>
      <c r="B25" s="103" t="s">
        <v>448</v>
      </c>
      <c r="C25" s="104" t="s">
        <v>455</v>
      </c>
      <c r="D25" s="108">
        <v>7.59</v>
      </c>
      <c r="E25" s="104" t="s">
        <v>244</v>
      </c>
      <c r="F25" s="56" t="s">
        <v>184</v>
      </c>
      <c r="G25" s="76" t="s">
        <v>449</v>
      </c>
      <c r="H25" s="76" t="s">
        <v>450</v>
      </c>
      <c r="I25" s="93" t="s">
        <v>196</v>
      </c>
      <c r="J25" s="50" t="s">
        <v>58</v>
      </c>
      <c r="K25" s="106"/>
    </row>
    <row r="26" spans="1:11">
      <c r="A26" s="102" t="s">
        <v>87</v>
      </c>
      <c r="B26" s="103" t="s">
        <v>448</v>
      </c>
      <c r="C26" s="104" t="s">
        <v>456</v>
      </c>
      <c r="D26" s="108">
        <v>0.57999999999999996</v>
      </c>
      <c r="E26" s="104" t="s">
        <v>244</v>
      </c>
      <c r="F26" s="56" t="s">
        <v>184</v>
      </c>
      <c r="G26" s="76" t="s">
        <v>449</v>
      </c>
      <c r="H26" s="76" t="s">
        <v>450</v>
      </c>
      <c r="I26" s="93" t="s">
        <v>196</v>
      </c>
      <c r="J26" s="50" t="s">
        <v>58</v>
      </c>
      <c r="K26" s="106"/>
    </row>
    <row r="27" spans="1:11">
      <c r="A27" s="102" t="s">
        <v>87</v>
      </c>
      <c r="B27" s="103" t="s">
        <v>448</v>
      </c>
      <c r="C27" s="104" t="s">
        <v>457</v>
      </c>
      <c r="D27" s="108">
        <v>0.79</v>
      </c>
      <c r="E27" s="104" t="s">
        <v>244</v>
      </c>
      <c r="F27" s="56" t="s">
        <v>184</v>
      </c>
      <c r="G27" s="76" t="s">
        <v>449</v>
      </c>
      <c r="H27" s="76" t="s">
        <v>450</v>
      </c>
      <c r="I27" s="93" t="s">
        <v>196</v>
      </c>
      <c r="J27" s="50" t="s">
        <v>58</v>
      </c>
      <c r="K27" s="106"/>
    </row>
    <row r="28" spans="1:11">
      <c r="A28" s="102" t="s">
        <v>87</v>
      </c>
      <c r="B28" s="103" t="s">
        <v>448</v>
      </c>
      <c r="C28" s="104" t="s">
        <v>458</v>
      </c>
      <c r="D28" s="108">
        <v>4.74</v>
      </c>
      <c r="E28" s="104" t="s">
        <v>244</v>
      </c>
      <c r="F28" s="56" t="s">
        <v>184</v>
      </c>
      <c r="G28" s="76" t="s">
        <v>449</v>
      </c>
      <c r="H28" s="76" t="s">
        <v>450</v>
      </c>
      <c r="I28" s="93" t="s">
        <v>196</v>
      </c>
      <c r="J28" s="50" t="s">
        <v>58</v>
      </c>
      <c r="K28" s="106"/>
    </row>
    <row r="29" spans="1:11">
      <c r="A29" s="102" t="s">
        <v>87</v>
      </c>
      <c r="B29" s="103" t="s">
        <v>448</v>
      </c>
      <c r="C29" s="104" t="s">
        <v>459</v>
      </c>
      <c r="D29" s="108">
        <v>1.19</v>
      </c>
      <c r="E29" s="104" t="s">
        <v>244</v>
      </c>
      <c r="F29" s="56" t="s">
        <v>184</v>
      </c>
      <c r="G29" s="76" t="s">
        <v>449</v>
      </c>
      <c r="H29" s="76" t="s">
        <v>450</v>
      </c>
      <c r="I29" s="93" t="s">
        <v>196</v>
      </c>
      <c r="J29" s="50" t="s">
        <v>58</v>
      </c>
      <c r="K29" s="106"/>
    </row>
    <row r="30" spans="1:11">
      <c r="A30" s="102" t="s">
        <v>87</v>
      </c>
      <c r="B30" s="103" t="s">
        <v>448</v>
      </c>
      <c r="C30" s="104" t="s">
        <v>460</v>
      </c>
      <c r="D30" s="108">
        <v>1.33</v>
      </c>
      <c r="E30" s="104" t="s">
        <v>244</v>
      </c>
      <c r="F30" s="56" t="s">
        <v>184</v>
      </c>
      <c r="G30" s="76" t="s">
        <v>449</v>
      </c>
      <c r="H30" s="76" t="s">
        <v>450</v>
      </c>
      <c r="I30" s="93" t="s">
        <v>196</v>
      </c>
      <c r="J30" s="50" t="s">
        <v>58</v>
      </c>
      <c r="K30" s="106"/>
    </row>
    <row r="31" spans="1:11">
      <c r="A31" s="102" t="s">
        <v>87</v>
      </c>
      <c r="B31" s="103" t="s">
        <v>448</v>
      </c>
      <c r="C31" s="104" t="s">
        <v>461</v>
      </c>
      <c r="D31" s="108">
        <v>0.56999999999999995</v>
      </c>
      <c r="E31" s="104" t="s">
        <v>244</v>
      </c>
      <c r="F31" s="56" t="s">
        <v>184</v>
      </c>
      <c r="G31" s="76" t="s">
        <v>449</v>
      </c>
      <c r="H31" s="76" t="s">
        <v>450</v>
      </c>
      <c r="I31" s="93" t="s">
        <v>196</v>
      </c>
      <c r="J31" s="50" t="s">
        <v>58</v>
      </c>
      <c r="K31" s="106"/>
    </row>
    <row r="32" spans="1:11">
      <c r="A32" s="102" t="s">
        <v>87</v>
      </c>
      <c r="B32" s="103" t="s">
        <v>448</v>
      </c>
      <c r="C32" s="104" t="s">
        <v>462</v>
      </c>
      <c r="D32" s="108">
        <v>7.17</v>
      </c>
      <c r="E32" s="104" t="s">
        <v>244</v>
      </c>
      <c r="F32" s="56" t="s">
        <v>184</v>
      </c>
      <c r="G32" s="76" t="s">
        <v>449</v>
      </c>
      <c r="H32" s="76" t="s">
        <v>450</v>
      </c>
      <c r="I32" s="93" t="s">
        <v>196</v>
      </c>
      <c r="J32" s="50" t="s">
        <v>58</v>
      </c>
      <c r="K32" s="106"/>
    </row>
    <row r="33" spans="1:11">
      <c r="A33" s="102" t="s">
        <v>87</v>
      </c>
      <c r="B33" s="103" t="s">
        <v>448</v>
      </c>
      <c r="C33" s="104" t="s">
        <v>463</v>
      </c>
      <c r="D33" s="108">
        <v>0.79</v>
      </c>
      <c r="E33" s="104" t="s">
        <v>244</v>
      </c>
      <c r="F33" s="56" t="s">
        <v>184</v>
      </c>
      <c r="G33" s="76" t="s">
        <v>449</v>
      </c>
      <c r="H33" s="76" t="s">
        <v>450</v>
      </c>
      <c r="I33" s="93" t="s">
        <v>196</v>
      </c>
      <c r="J33" s="50" t="s">
        <v>58</v>
      </c>
      <c r="K33" s="106"/>
    </row>
    <row r="34" spans="1:11">
      <c r="A34" s="102" t="s">
        <v>87</v>
      </c>
      <c r="B34" s="103" t="s">
        <v>448</v>
      </c>
      <c r="C34" s="104" t="s">
        <v>464</v>
      </c>
      <c r="D34" s="108">
        <v>6.53</v>
      </c>
      <c r="E34" s="104" t="s">
        <v>244</v>
      </c>
      <c r="F34" s="56" t="s">
        <v>184</v>
      </c>
      <c r="G34" s="76" t="s">
        <v>449</v>
      </c>
      <c r="H34" s="76" t="s">
        <v>450</v>
      </c>
      <c r="I34" s="93" t="s">
        <v>196</v>
      </c>
      <c r="J34" s="50" t="s">
        <v>58</v>
      </c>
      <c r="K34" s="106"/>
    </row>
    <row r="35" spans="1:11">
      <c r="A35" s="102" t="s">
        <v>87</v>
      </c>
      <c r="B35" s="103" t="s">
        <v>448</v>
      </c>
      <c r="C35" s="104" t="s">
        <v>465</v>
      </c>
      <c r="D35" s="108">
        <v>3.17</v>
      </c>
      <c r="E35" s="104" t="s">
        <v>244</v>
      </c>
      <c r="F35" s="56" t="s">
        <v>184</v>
      </c>
      <c r="G35" s="76" t="s">
        <v>449</v>
      </c>
      <c r="H35" s="76" t="s">
        <v>450</v>
      </c>
      <c r="I35" s="93" t="s">
        <v>196</v>
      </c>
      <c r="J35" s="50" t="s">
        <v>58</v>
      </c>
      <c r="K35" s="106"/>
    </row>
    <row r="36" spans="1:11">
      <c r="A36" s="102" t="s">
        <v>87</v>
      </c>
      <c r="B36" s="103" t="s">
        <v>448</v>
      </c>
      <c r="C36" s="104" t="s">
        <v>466</v>
      </c>
      <c r="D36" s="108">
        <v>1.03</v>
      </c>
      <c r="E36" s="104" t="s">
        <v>244</v>
      </c>
      <c r="F36" s="56" t="s">
        <v>184</v>
      </c>
      <c r="G36" s="76" t="s">
        <v>449</v>
      </c>
      <c r="H36" s="76" t="s">
        <v>450</v>
      </c>
      <c r="I36" s="93" t="s">
        <v>196</v>
      </c>
      <c r="J36" s="50" t="s">
        <v>58</v>
      </c>
      <c r="K36" s="106"/>
    </row>
    <row r="37" spans="1:11">
      <c r="A37" s="102" t="s">
        <v>87</v>
      </c>
      <c r="B37" s="103" t="s">
        <v>448</v>
      </c>
      <c r="C37" s="104" t="s">
        <v>467</v>
      </c>
      <c r="D37" s="108">
        <v>0.55000000000000004</v>
      </c>
      <c r="E37" s="104" t="s">
        <v>244</v>
      </c>
      <c r="F37" s="56" t="s">
        <v>184</v>
      </c>
      <c r="G37" s="76" t="s">
        <v>449</v>
      </c>
      <c r="H37" s="76" t="s">
        <v>450</v>
      </c>
      <c r="I37" s="93" t="s">
        <v>196</v>
      </c>
      <c r="J37" s="50" t="s">
        <v>58</v>
      </c>
      <c r="K37" s="106"/>
    </row>
    <row r="38" spans="1:11">
      <c r="A38" s="102" t="s">
        <v>87</v>
      </c>
      <c r="B38" s="103" t="s">
        <v>448</v>
      </c>
      <c r="C38" s="104" t="s">
        <v>468</v>
      </c>
      <c r="D38" s="108">
        <v>2.8</v>
      </c>
      <c r="E38" s="104" t="s">
        <v>244</v>
      </c>
      <c r="F38" s="56" t="s">
        <v>184</v>
      </c>
      <c r="G38" s="76" t="s">
        <v>449</v>
      </c>
      <c r="H38" s="76" t="s">
        <v>450</v>
      </c>
      <c r="I38" s="93" t="s">
        <v>196</v>
      </c>
      <c r="J38" s="50" t="s">
        <v>58</v>
      </c>
      <c r="K38" s="106"/>
    </row>
    <row r="39" spans="1:11">
      <c r="A39" s="102" t="s">
        <v>87</v>
      </c>
      <c r="B39" s="103" t="s">
        <v>448</v>
      </c>
      <c r="C39" s="104" t="s">
        <v>469</v>
      </c>
      <c r="D39" s="108">
        <v>0.7</v>
      </c>
      <c r="E39" s="104" t="s">
        <v>244</v>
      </c>
      <c r="F39" s="56" t="s">
        <v>184</v>
      </c>
      <c r="G39" s="76" t="s">
        <v>449</v>
      </c>
      <c r="H39" s="76" t="s">
        <v>450</v>
      </c>
      <c r="I39" s="93" t="s">
        <v>196</v>
      </c>
      <c r="J39" s="50" t="s">
        <v>58</v>
      </c>
      <c r="K39" s="106"/>
    </row>
    <row r="40" spans="1:11">
      <c r="A40" s="102" t="s">
        <v>87</v>
      </c>
      <c r="B40" s="103" t="s">
        <v>448</v>
      </c>
      <c r="C40" s="104" t="s">
        <v>470</v>
      </c>
      <c r="D40" s="108">
        <v>0.42</v>
      </c>
      <c r="E40" s="104" t="s">
        <v>244</v>
      </c>
      <c r="F40" s="56" t="s">
        <v>184</v>
      </c>
      <c r="G40" s="76" t="s">
        <v>449</v>
      </c>
      <c r="H40" s="76" t="s">
        <v>450</v>
      </c>
      <c r="I40" s="93" t="s">
        <v>196</v>
      </c>
      <c r="J40" s="50" t="s">
        <v>58</v>
      </c>
      <c r="K40" s="106"/>
    </row>
    <row r="41" spans="1:11">
      <c r="A41" s="102" t="s">
        <v>87</v>
      </c>
      <c r="B41" s="103" t="s">
        <v>448</v>
      </c>
      <c r="C41" s="104" t="s">
        <v>471</v>
      </c>
      <c r="D41" s="108">
        <v>0.96</v>
      </c>
      <c r="E41" s="104" t="s">
        <v>244</v>
      </c>
      <c r="F41" s="56" t="s">
        <v>184</v>
      </c>
      <c r="G41" s="76" t="s">
        <v>449</v>
      </c>
      <c r="H41" s="76" t="s">
        <v>450</v>
      </c>
      <c r="I41" s="93" t="s">
        <v>196</v>
      </c>
      <c r="J41" s="50" t="s">
        <v>58</v>
      </c>
      <c r="K41" s="106"/>
    </row>
    <row r="42" spans="1:11">
      <c r="A42" s="102" t="s">
        <v>87</v>
      </c>
      <c r="B42" s="103" t="s">
        <v>448</v>
      </c>
      <c r="C42" s="104" t="s">
        <v>472</v>
      </c>
      <c r="D42" s="108">
        <v>7.68</v>
      </c>
      <c r="E42" s="104" t="s">
        <v>244</v>
      </c>
      <c r="F42" s="56" t="s">
        <v>184</v>
      </c>
      <c r="G42" s="76" t="s">
        <v>449</v>
      </c>
      <c r="H42" s="76" t="s">
        <v>450</v>
      </c>
      <c r="I42" s="93" t="s">
        <v>196</v>
      </c>
      <c r="J42" s="50" t="s">
        <v>58</v>
      </c>
      <c r="K42" s="106"/>
    </row>
    <row r="43" spans="1:11">
      <c r="A43" s="102" t="s">
        <v>87</v>
      </c>
      <c r="B43" s="103" t="s">
        <v>448</v>
      </c>
      <c r="C43" s="104" t="s">
        <v>473</v>
      </c>
      <c r="D43" s="108">
        <v>0.25</v>
      </c>
      <c r="E43" s="104" t="s">
        <v>244</v>
      </c>
      <c r="F43" s="56" t="s">
        <v>184</v>
      </c>
      <c r="G43" s="76" t="s">
        <v>449</v>
      </c>
      <c r="H43" s="76" t="s">
        <v>450</v>
      </c>
      <c r="I43" s="93" t="s">
        <v>196</v>
      </c>
      <c r="J43" s="50" t="s">
        <v>58</v>
      </c>
      <c r="K43" s="106"/>
    </row>
    <row r="44" spans="1:11">
      <c r="A44" s="102" t="s">
        <v>87</v>
      </c>
      <c r="B44" s="103" t="s">
        <v>448</v>
      </c>
      <c r="C44" s="104" t="s">
        <v>474</v>
      </c>
      <c r="D44" s="108">
        <v>9.4499999999999993</v>
      </c>
      <c r="E44" s="104" t="s">
        <v>244</v>
      </c>
      <c r="F44" s="56" t="s">
        <v>184</v>
      </c>
      <c r="G44" s="76" t="s">
        <v>449</v>
      </c>
      <c r="H44" s="76" t="s">
        <v>450</v>
      </c>
      <c r="I44" s="93" t="s">
        <v>196</v>
      </c>
      <c r="J44" s="50" t="s">
        <v>58</v>
      </c>
      <c r="K44" s="106"/>
    </row>
    <row r="45" spans="1:11">
      <c r="A45" s="102" t="s">
        <v>87</v>
      </c>
      <c r="B45" s="103" t="s">
        <v>448</v>
      </c>
      <c r="C45" s="104" t="s">
        <v>475</v>
      </c>
      <c r="D45" s="108">
        <v>17.239999999999998</v>
      </c>
      <c r="E45" s="104" t="s">
        <v>244</v>
      </c>
      <c r="F45" s="56" t="s">
        <v>184</v>
      </c>
      <c r="G45" s="76" t="s">
        <v>449</v>
      </c>
      <c r="H45" s="76" t="s">
        <v>450</v>
      </c>
      <c r="I45" s="93" t="s">
        <v>196</v>
      </c>
      <c r="J45" s="50" t="s">
        <v>58</v>
      </c>
      <c r="K45" s="106"/>
    </row>
    <row r="46" spans="1:11">
      <c r="A46" s="102" t="s">
        <v>87</v>
      </c>
      <c r="B46" s="103" t="s">
        <v>448</v>
      </c>
      <c r="C46" s="104" t="s">
        <v>476</v>
      </c>
      <c r="D46" s="108">
        <v>1.92</v>
      </c>
      <c r="E46" s="104" t="s">
        <v>244</v>
      </c>
      <c r="F46" s="56" t="s">
        <v>184</v>
      </c>
      <c r="G46" s="76" t="s">
        <v>449</v>
      </c>
      <c r="H46" s="76" t="s">
        <v>450</v>
      </c>
      <c r="I46" s="93" t="s">
        <v>196</v>
      </c>
      <c r="J46" s="50" t="s">
        <v>58</v>
      </c>
      <c r="K46" s="106"/>
    </row>
    <row r="47" spans="1:11">
      <c r="A47" s="102" t="s">
        <v>87</v>
      </c>
      <c r="B47" s="103" t="s">
        <v>448</v>
      </c>
      <c r="C47" s="104" t="s">
        <v>477</v>
      </c>
      <c r="D47" s="108">
        <v>2.84</v>
      </c>
      <c r="E47" s="104" t="s">
        <v>244</v>
      </c>
      <c r="F47" s="56" t="s">
        <v>184</v>
      </c>
      <c r="G47" s="76" t="s">
        <v>449</v>
      </c>
      <c r="H47" s="76" t="s">
        <v>450</v>
      </c>
      <c r="I47" s="93" t="s">
        <v>196</v>
      </c>
      <c r="J47" s="50" t="s">
        <v>58</v>
      </c>
      <c r="K47" s="106"/>
    </row>
    <row r="48" spans="1:11">
      <c r="A48" s="102" t="s">
        <v>87</v>
      </c>
      <c r="B48" s="103" t="s">
        <v>448</v>
      </c>
      <c r="C48" s="104" t="s">
        <v>478</v>
      </c>
      <c r="D48" s="108">
        <v>0.71</v>
      </c>
      <c r="E48" s="104" t="s">
        <v>244</v>
      </c>
      <c r="F48" s="56" t="s">
        <v>184</v>
      </c>
      <c r="G48" s="76" t="s">
        <v>449</v>
      </c>
      <c r="H48" s="76" t="s">
        <v>450</v>
      </c>
      <c r="I48" s="93" t="s">
        <v>196</v>
      </c>
      <c r="J48" s="50" t="s">
        <v>58</v>
      </c>
      <c r="K48" s="106"/>
    </row>
    <row r="49" spans="1:11">
      <c r="A49" s="102" t="s">
        <v>87</v>
      </c>
      <c r="B49" s="103" t="s">
        <v>448</v>
      </c>
      <c r="C49" s="104" t="s">
        <v>479</v>
      </c>
      <c r="D49" s="108">
        <v>1.06</v>
      </c>
      <c r="E49" s="104" t="s">
        <v>244</v>
      </c>
      <c r="F49" s="56" t="s">
        <v>184</v>
      </c>
      <c r="G49" s="76" t="s">
        <v>449</v>
      </c>
      <c r="H49" s="76" t="s">
        <v>450</v>
      </c>
      <c r="I49" s="93" t="s">
        <v>196</v>
      </c>
      <c r="J49" s="50" t="s">
        <v>58</v>
      </c>
      <c r="K49" s="106"/>
    </row>
    <row r="50" spans="1:11">
      <c r="A50" s="102" t="s">
        <v>87</v>
      </c>
      <c r="B50" s="103" t="s">
        <v>448</v>
      </c>
      <c r="C50" s="104" t="s">
        <v>480</v>
      </c>
      <c r="D50" s="108">
        <v>2.61</v>
      </c>
      <c r="E50" s="104" t="s">
        <v>244</v>
      </c>
      <c r="F50" s="56" t="s">
        <v>184</v>
      </c>
      <c r="G50" s="76" t="s">
        <v>449</v>
      </c>
      <c r="H50" s="76" t="s">
        <v>450</v>
      </c>
      <c r="I50" s="93" t="s">
        <v>196</v>
      </c>
      <c r="J50" s="50" t="s">
        <v>58</v>
      </c>
      <c r="K50" s="106"/>
    </row>
    <row r="51" spans="1:11">
      <c r="A51" s="102" t="s">
        <v>87</v>
      </c>
      <c r="B51" s="103" t="s">
        <v>448</v>
      </c>
      <c r="C51" s="104" t="s">
        <v>368</v>
      </c>
      <c r="D51" s="108">
        <v>7.92</v>
      </c>
      <c r="E51" s="104" t="s">
        <v>244</v>
      </c>
      <c r="F51" s="56" t="s">
        <v>184</v>
      </c>
      <c r="G51" s="76" t="s">
        <v>449</v>
      </c>
      <c r="H51" s="76" t="s">
        <v>450</v>
      </c>
      <c r="I51" s="93" t="s">
        <v>196</v>
      </c>
      <c r="J51" s="50" t="s">
        <v>58</v>
      </c>
      <c r="K51" s="106"/>
    </row>
    <row r="52" spans="1:11">
      <c r="A52" s="102" t="s">
        <v>87</v>
      </c>
      <c r="B52" s="103" t="s">
        <v>448</v>
      </c>
      <c r="C52" s="104" t="s">
        <v>371</v>
      </c>
      <c r="D52" s="108">
        <v>3.44</v>
      </c>
      <c r="E52" s="104" t="s">
        <v>244</v>
      </c>
      <c r="F52" s="56" t="s">
        <v>184</v>
      </c>
      <c r="G52" s="76" t="s">
        <v>449</v>
      </c>
      <c r="H52" s="76" t="s">
        <v>450</v>
      </c>
      <c r="I52" s="93" t="s">
        <v>196</v>
      </c>
      <c r="J52" s="50" t="s">
        <v>58</v>
      </c>
      <c r="K52" s="106"/>
    </row>
    <row r="53" spans="1:11">
      <c r="A53" s="102" t="s">
        <v>87</v>
      </c>
      <c r="B53" s="103" t="s">
        <v>448</v>
      </c>
      <c r="C53" s="104" t="s">
        <v>372</v>
      </c>
      <c r="D53" s="108">
        <v>1.91</v>
      </c>
      <c r="E53" s="104" t="s">
        <v>244</v>
      </c>
      <c r="F53" s="56" t="s">
        <v>184</v>
      </c>
      <c r="G53" s="76" t="s">
        <v>449</v>
      </c>
      <c r="H53" s="76" t="s">
        <v>450</v>
      </c>
      <c r="I53" s="93" t="s">
        <v>196</v>
      </c>
      <c r="J53" s="50" t="s">
        <v>58</v>
      </c>
      <c r="K53" s="106"/>
    </row>
    <row r="54" spans="1:11">
      <c r="A54" s="102" t="s">
        <v>87</v>
      </c>
      <c r="B54" s="103" t="s">
        <v>448</v>
      </c>
      <c r="C54" s="104" t="s">
        <v>374</v>
      </c>
      <c r="D54" s="108">
        <v>3.42</v>
      </c>
      <c r="E54" s="104" t="s">
        <v>244</v>
      </c>
      <c r="F54" s="56" t="s">
        <v>184</v>
      </c>
      <c r="G54" s="76" t="s">
        <v>449</v>
      </c>
      <c r="H54" s="76" t="s">
        <v>450</v>
      </c>
      <c r="I54" s="93" t="s">
        <v>196</v>
      </c>
      <c r="J54" s="50" t="s">
        <v>58</v>
      </c>
      <c r="K54" s="106"/>
    </row>
    <row r="55" spans="1:11">
      <c r="A55" s="102" t="s">
        <v>87</v>
      </c>
      <c r="B55" s="103" t="s">
        <v>448</v>
      </c>
      <c r="C55" s="104" t="s">
        <v>375</v>
      </c>
      <c r="D55" s="108">
        <v>2.14</v>
      </c>
      <c r="E55" s="104" t="s">
        <v>244</v>
      </c>
      <c r="F55" s="56" t="s">
        <v>184</v>
      </c>
      <c r="G55" s="76" t="s">
        <v>449</v>
      </c>
      <c r="H55" s="76" t="s">
        <v>450</v>
      </c>
      <c r="I55" s="93" t="s">
        <v>196</v>
      </c>
      <c r="J55" s="50" t="s">
        <v>58</v>
      </c>
      <c r="K55" s="106"/>
    </row>
    <row r="56" spans="1:11">
      <c r="A56" s="102" t="s">
        <v>87</v>
      </c>
      <c r="B56" s="103" t="s">
        <v>448</v>
      </c>
      <c r="C56" s="104" t="s">
        <v>376</v>
      </c>
      <c r="D56" s="108">
        <v>1.04</v>
      </c>
      <c r="E56" s="104" t="s">
        <v>244</v>
      </c>
      <c r="F56" s="56" t="s">
        <v>184</v>
      </c>
      <c r="G56" s="76" t="s">
        <v>449</v>
      </c>
      <c r="H56" s="76" t="s">
        <v>450</v>
      </c>
      <c r="I56" s="93" t="s">
        <v>196</v>
      </c>
      <c r="J56" s="50" t="s">
        <v>58</v>
      </c>
      <c r="K56" s="106"/>
    </row>
    <row r="57" spans="1:11">
      <c r="A57" s="102" t="s">
        <v>87</v>
      </c>
      <c r="B57" s="103" t="s">
        <v>448</v>
      </c>
      <c r="C57" s="104" t="s">
        <v>377</v>
      </c>
      <c r="D57" s="108">
        <v>2.85</v>
      </c>
      <c r="E57" s="104" t="s">
        <v>244</v>
      </c>
      <c r="F57" s="56" t="s">
        <v>184</v>
      </c>
      <c r="G57" s="76" t="s">
        <v>449</v>
      </c>
      <c r="H57" s="76" t="s">
        <v>450</v>
      </c>
      <c r="I57" s="93" t="s">
        <v>196</v>
      </c>
      <c r="J57" s="50" t="s">
        <v>58</v>
      </c>
      <c r="K57" s="106"/>
    </row>
    <row r="58" spans="1:11">
      <c r="A58" s="102" t="s">
        <v>87</v>
      </c>
      <c r="B58" s="103" t="s">
        <v>448</v>
      </c>
      <c r="C58" s="104" t="s">
        <v>378</v>
      </c>
      <c r="D58" s="108">
        <v>0.71</v>
      </c>
      <c r="E58" s="104" t="s">
        <v>244</v>
      </c>
      <c r="F58" s="56" t="s">
        <v>184</v>
      </c>
      <c r="G58" s="76" t="s">
        <v>449</v>
      </c>
      <c r="H58" s="76" t="s">
        <v>450</v>
      </c>
      <c r="I58" s="93" t="s">
        <v>196</v>
      </c>
      <c r="J58" s="50" t="s">
        <v>58</v>
      </c>
      <c r="K58" s="106"/>
    </row>
    <row r="59" spans="1:11">
      <c r="A59" s="102" t="s">
        <v>87</v>
      </c>
      <c r="B59" s="103" t="s">
        <v>448</v>
      </c>
      <c r="C59" s="104" t="s">
        <v>379</v>
      </c>
      <c r="D59" s="108">
        <v>1.19</v>
      </c>
      <c r="E59" s="104" t="s">
        <v>244</v>
      </c>
      <c r="F59" s="56" t="s">
        <v>184</v>
      </c>
      <c r="G59" s="76" t="s">
        <v>449</v>
      </c>
      <c r="H59" s="76" t="s">
        <v>450</v>
      </c>
      <c r="I59" s="93" t="s">
        <v>196</v>
      </c>
      <c r="J59" s="50" t="s">
        <v>58</v>
      </c>
      <c r="K59" s="106"/>
    </row>
    <row r="60" spans="1:11">
      <c r="A60" s="102" t="s">
        <v>87</v>
      </c>
      <c r="B60" s="103" t="s">
        <v>448</v>
      </c>
      <c r="C60" s="104" t="s">
        <v>380</v>
      </c>
      <c r="D60" s="108">
        <v>1.73</v>
      </c>
      <c r="E60" s="104" t="s">
        <v>244</v>
      </c>
      <c r="F60" s="56" t="s">
        <v>184</v>
      </c>
      <c r="G60" s="76" t="s">
        <v>449</v>
      </c>
      <c r="H60" s="76" t="s">
        <v>450</v>
      </c>
      <c r="I60" s="93" t="s">
        <v>196</v>
      </c>
      <c r="J60" s="50" t="s">
        <v>58</v>
      </c>
      <c r="K60" s="106"/>
    </row>
    <row r="61" spans="1:11">
      <c r="A61" s="102" t="s">
        <v>87</v>
      </c>
      <c r="B61" s="103" t="s">
        <v>448</v>
      </c>
      <c r="C61" s="104" t="s">
        <v>381</v>
      </c>
      <c r="D61" s="108">
        <v>3.19</v>
      </c>
      <c r="E61" s="104" t="s">
        <v>244</v>
      </c>
      <c r="F61" s="56" t="s">
        <v>184</v>
      </c>
      <c r="G61" s="76" t="s">
        <v>449</v>
      </c>
      <c r="H61" s="76" t="s">
        <v>450</v>
      </c>
      <c r="I61" s="93" t="s">
        <v>196</v>
      </c>
      <c r="J61" s="50" t="s">
        <v>58</v>
      </c>
      <c r="K61" s="106"/>
    </row>
    <row r="62" spans="1:11">
      <c r="A62" s="102" t="s">
        <v>87</v>
      </c>
      <c r="B62" s="103" t="s">
        <v>448</v>
      </c>
      <c r="C62" s="104" t="s">
        <v>382</v>
      </c>
      <c r="D62" s="108">
        <v>0.35</v>
      </c>
      <c r="E62" s="104" t="s">
        <v>369</v>
      </c>
      <c r="F62" s="56" t="s">
        <v>184</v>
      </c>
      <c r="G62" s="76" t="s">
        <v>449</v>
      </c>
      <c r="H62" s="76" t="s">
        <v>450</v>
      </c>
      <c r="I62" s="93" t="s">
        <v>196</v>
      </c>
      <c r="J62" s="50" t="s">
        <v>58</v>
      </c>
      <c r="K62" s="106"/>
    </row>
    <row r="63" spans="1:11">
      <c r="A63" s="102" t="s">
        <v>87</v>
      </c>
      <c r="B63" s="103" t="s">
        <v>448</v>
      </c>
      <c r="C63" s="104" t="s">
        <v>384</v>
      </c>
      <c r="D63" s="108">
        <v>4.8099999999999996</v>
      </c>
      <c r="E63" s="104" t="s">
        <v>369</v>
      </c>
      <c r="F63" s="56" t="s">
        <v>184</v>
      </c>
      <c r="G63" s="76" t="s">
        <v>449</v>
      </c>
      <c r="H63" s="76" t="s">
        <v>450</v>
      </c>
      <c r="I63" s="93" t="s">
        <v>196</v>
      </c>
      <c r="J63" s="50" t="s">
        <v>58</v>
      </c>
      <c r="K63" s="106"/>
    </row>
    <row r="64" spans="1:11">
      <c r="A64" s="102" t="s">
        <v>87</v>
      </c>
      <c r="B64" s="103" t="s">
        <v>448</v>
      </c>
      <c r="C64" s="104" t="s">
        <v>385</v>
      </c>
      <c r="D64" s="108">
        <v>8.4600000000000009</v>
      </c>
      <c r="E64" s="104" t="s">
        <v>369</v>
      </c>
      <c r="F64" s="56" t="s">
        <v>184</v>
      </c>
      <c r="G64" s="76" t="s">
        <v>449</v>
      </c>
      <c r="H64" s="76" t="s">
        <v>450</v>
      </c>
      <c r="I64" s="93" t="s">
        <v>196</v>
      </c>
      <c r="J64" s="50" t="s">
        <v>58</v>
      </c>
      <c r="K64" s="106"/>
    </row>
    <row r="65" spans="1:11" ht="13.9" thickBot="1">
      <c r="A65" s="109" t="s">
        <v>87</v>
      </c>
      <c r="B65" s="110" t="s">
        <v>448</v>
      </c>
      <c r="C65" s="111" t="s">
        <v>386</v>
      </c>
      <c r="D65" s="112">
        <v>12.21</v>
      </c>
      <c r="E65" s="111" t="s">
        <v>369</v>
      </c>
      <c r="F65" s="78" t="s">
        <v>184</v>
      </c>
      <c r="G65" s="81" t="s">
        <v>449</v>
      </c>
      <c r="H65" s="81" t="s">
        <v>450</v>
      </c>
      <c r="I65" s="97" t="s">
        <v>196</v>
      </c>
      <c r="J65" s="80" t="s">
        <v>58</v>
      </c>
      <c r="K65" s="113"/>
    </row>
    <row r="66" spans="1:11" ht="13.9" thickBot="1">
      <c r="A66" s="264" t="s">
        <v>481</v>
      </c>
      <c r="B66" s="221"/>
      <c r="C66" s="223"/>
      <c r="D66" s="265">
        <f>SUM(D4:D65)</f>
        <v>228.43999999999997</v>
      </c>
    </row>
    <row r="67" spans="1:11">
      <c r="A67" s="10"/>
      <c r="C67" s="3"/>
    </row>
    <row r="68" spans="1:11">
      <c r="C68" s="3"/>
    </row>
    <row r="69" spans="1:11">
      <c r="C69" s="3"/>
    </row>
    <row r="70" spans="1:11">
      <c r="C70" s="3"/>
    </row>
    <row r="71" spans="1:11">
      <c r="C71" s="3"/>
    </row>
    <row r="72" spans="1:11">
      <c r="C72" s="3"/>
    </row>
    <row r="73" spans="1:11">
      <c r="C73" s="3"/>
    </row>
    <row r="74" spans="1:11">
      <c r="C74" s="3"/>
    </row>
    <row r="75" spans="1:11">
      <c r="C75" s="3"/>
    </row>
    <row r="76" spans="1:11">
      <c r="C76" s="3"/>
    </row>
    <row r="77" spans="1:11">
      <c r="C77" s="3"/>
    </row>
    <row r="78" spans="1:11">
      <c r="C78" s="3"/>
    </row>
    <row r="79" spans="1:11">
      <c r="C79" s="3"/>
    </row>
    <row r="80" spans="1:11">
      <c r="C80" s="3"/>
    </row>
    <row r="81" spans="3:3">
      <c r="C81" s="3"/>
    </row>
    <row r="82" spans="3:3">
      <c r="C82" s="3"/>
    </row>
    <row r="83" spans="3:3">
      <c r="C83" s="3"/>
    </row>
    <row r="84" spans="3:3">
      <c r="C84" s="3"/>
    </row>
    <row r="85" spans="3:3">
      <c r="C85" s="3"/>
    </row>
    <row r="86" spans="3:3">
      <c r="C86" s="3"/>
    </row>
    <row r="87" spans="3:3">
      <c r="C87" s="3"/>
    </row>
    <row r="88" spans="3:3">
      <c r="C88" s="3"/>
    </row>
    <row r="89" spans="3:3">
      <c r="C89" s="3"/>
    </row>
    <row r="90" spans="3:3">
      <c r="C90" s="3"/>
    </row>
    <row r="91" spans="3:3">
      <c r="C91" s="3"/>
    </row>
    <row r="92" spans="3:3">
      <c r="C92" s="3"/>
    </row>
    <row r="93" spans="3:3">
      <c r="C93" s="3"/>
    </row>
    <row r="94" spans="3:3">
      <c r="C94" s="3"/>
    </row>
    <row r="95" spans="3:3">
      <c r="C95" s="3"/>
    </row>
    <row r="96" spans="3:3">
      <c r="C96" s="3"/>
    </row>
    <row r="97" spans="3:3">
      <c r="C97" s="3"/>
    </row>
    <row r="98" spans="3:3">
      <c r="C98" s="3"/>
    </row>
    <row r="99" spans="3:3">
      <c r="C99" s="3"/>
    </row>
    <row r="100" spans="3:3">
      <c r="C100" s="3"/>
    </row>
    <row r="101" spans="3:3">
      <c r="C101" s="3"/>
    </row>
    <row r="102" spans="3:3">
      <c r="C102" s="3"/>
    </row>
    <row r="103" spans="3:3">
      <c r="C103" s="3"/>
    </row>
    <row r="104" spans="3:3">
      <c r="C104" s="3"/>
    </row>
    <row r="105" spans="3:3">
      <c r="C105" s="3"/>
    </row>
    <row r="106" spans="3:3">
      <c r="C106" s="3"/>
    </row>
    <row r="107" spans="3:3">
      <c r="C107" s="3"/>
    </row>
    <row r="108" spans="3:3">
      <c r="C108" s="3"/>
    </row>
    <row r="109" spans="3:3">
      <c r="C109" s="3"/>
    </row>
    <row r="110" spans="3:3">
      <c r="C110" s="3"/>
    </row>
    <row r="111" spans="3:3">
      <c r="C111" s="3"/>
    </row>
    <row r="112" spans="3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  <row r="119" spans="3:3">
      <c r="C119" s="3"/>
    </row>
    <row r="120" spans="3:3">
      <c r="C120" s="3"/>
    </row>
    <row r="121" spans="3:3">
      <c r="C121" s="3"/>
    </row>
    <row r="122" spans="3:3">
      <c r="C122" s="3"/>
    </row>
    <row r="123" spans="3:3">
      <c r="C123" s="3"/>
    </row>
    <row r="124" spans="3:3">
      <c r="C124" s="3"/>
    </row>
    <row r="125" spans="3:3">
      <c r="C125" s="3"/>
    </row>
    <row r="126" spans="3:3">
      <c r="C126" s="3"/>
    </row>
    <row r="127" spans="3:3">
      <c r="C127" s="3"/>
    </row>
    <row r="128" spans="3:3">
      <c r="C128" s="3"/>
    </row>
    <row r="129" spans="3:3">
      <c r="C129" s="3"/>
    </row>
    <row r="130" spans="3:3">
      <c r="C130" s="3"/>
    </row>
    <row r="131" spans="3:3">
      <c r="C131" s="3"/>
    </row>
    <row r="132" spans="3:3">
      <c r="C132" s="3"/>
    </row>
    <row r="133" spans="3:3">
      <c r="C133" s="3"/>
    </row>
    <row r="134" spans="3:3">
      <c r="C134" s="3"/>
    </row>
    <row r="135" spans="3:3">
      <c r="C135" s="3"/>
    </row>
    <row r="136" spans="3:3">
      <c r="C136" s="3"/>
    </row>
    <row r="137" spans="3:3">
      <c r="C137" s="3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94E8A-4631-4EA6-87E5-134A8D732D91}">
  <dimension ref="A1:K142"/>
  <sheetViews>
    <sheetView topLeftCell="A56" zoomScaleNormal="100" workbookViewId="0">
      <selection activeCell="D72" sqref="D72"/>
    </sheetView>
  </sheetViews>
  <sheetFormatPr defaultRowHeight="13.15"/>
  <cols>
    <col min="1" max="1" width="17.85546875" customWidth="1"/>
    <col min="2" max="2" width="20.85546875" customWidth="1"/>
    <col min="3" max="3" width="20.28515625" customWidth="1"/>
    <col min="4" max="4" width="8.7109375" customWidth="1"/>
    <col min="5" max="6" width="14.5703125" customWidth="1"/>
    <col min="7" max="7" width="38" bestFit="1" customWidth="1"/>
    <col min="8" max="8" width="39.5703125" bestFit="1" customWidth="1"/>
    <col min="9" max="9" width="12.5703125" customWidth="1"/>
    <col min="10" max="10" width="14.28515625" customWidth="1"/>
    <col min="11" max="11" width="23.140625" customWidth="1"/>
  </cols>
  <sheetData>
    <row r="1" spans="1:11" ht="15.6">
      <c r="A1" s="5" t="s">
        <v>482</v>
      </c>
    </row>
    <row r="2" spans="1:11" ht="13.9" thickBot="1"/>
    <row r="3" spans="1:11" ht="27" thickBot="1">
      <c r="A3" s="212" t="s">
        <v>39</v>
      </c>
      <c r="B3" s="213" t="s">
        <v>235</v>
      </c>
      <c r="C3" s="225" t="s">
        <v>236</v>
      </c>
      <c r="D3" s="225" t="s">
        <v>483</v>
      </c>
      <c r="E3" s="213" t="s">
        <v>40</v>
      </c>
      <c r="F3" s="226" t="s">
        <v>43</v>
      </c>
      <c r="G3" s="263" t="s">
        <v>122</v>
      </c>
      <c r="H3" s="225" t="s">
        <v>45</v>
      </c>
      <c r="I3" s="225" t="s">
        <v>123</v>
      </c>
      <c r="J3" s="225" t="s">
        <v>124</v>
      </c>
      <c r="K3" s="228" t="s">
        <v>125</v>
      </c>
    </row>
    <row r="4" spans="1:11">
      <c r="A4" s="100" t="s">
        <v>87</v>
      </c>
      <c r="B4" s="101" t="s">
        <v>448</v>
      </c>
      <c r="C4" s="87" t="s">
        <v>345</v>
      </c>
      <c r="D4" s="84">
        <v>20.47</v>
      </c>
      <c r="E4" s="87" t="s">
        <v>244</v>
      </c>
      <c r="F4" s="90" t="s">
        <v>184</v>
      </c>
      <c r="G4" s="88" t="s">
        <v>484</v>
      </c>
      <c r="H4" s="88" t="s">
        <v>450</v>
      </c>
      <c r="I4" s="89" t="s">
        <v>196</v>
      </c>
      <c r="J4" s="90" t="s">
        <v>58</v>
      </c>
      <c r="K4" s="91" t="s">
        <v>347</v>
      </c>
    </row>
    <row r="5" spans="1:11">
      <c r="A5" s="102" t="s">
        <v>87</v>
      </c>
      <c r="B5" s="103" t="s">
        <v>448</v>
      </c>
      <c r="C5" s="104" t="s">
        <v>349</v>
      </c>
      <c r="D5" s="107">
        <v>6.79</v>
      </c>
      <c r="E5" s="104" t="s">
        <v>244</v>
      </c>
      <c r="F5" s="56" t="s">
        <v>184</v>
      </c>
      <c r="G5" s="74" t="s">
        <v>484</v>
      </c>
      <c r="H5" s="76" t="s">
        <v>450</v>
      </c>
      <c r="I5" s="93" t="s">
        <v>196</v>
      </c>
      <c r="J5" s="50" t="s">
        <v>58</v>
      </c>
      <c r="K5" s="106"/>
    </row>
    <row r="6" spans="1:11">
      <c r="A6" s="102" t="s">
        <v>87</v>
      </c>
      <c r="B6" s="103" t="s">
        <v>448</v>
      </c>
      <c r="C6" s="104" t="s">
        <v>350</v>
      </c>
      <c r="D6" s="107">
        <v>2.54</v>
      </c>
      <c r="E6" s="104" t="s">
        <v>244</v>
      </c>
      <c r="F6" s="56" t="s">
        <v>184</v>
      </c>
      <c r="G6" s="74" t="s">
        <v>484</v>
      </c>
      <c r="H6" s="76" t="s">
        <v>450</v>
      </c>
      <c r="I6" s="93" t="s">
        <v>196</v>
      </c>
      <c r="J6" s="50" t="s">
        <v>58</v>
      </c>
      <c r="K6" s="106"/>
    </row>
    <row r="7" spans="1:11">
      <c r="A7" s="102" t="s">
        <v>87</v>
      </c>
      <c r="B7" s="103" t="s">
        <v>448</v>
      </c>
      <c r="C7" s="104" t="s">
        <v>351</v>
      </c>
      <c r="D7" s="107">
        <v>1.57</v>
      </c>
      <c r="E7" s="104" t="s">
        <v>244</v>
      </c>
      <c r="F7" s="56" t="s">
        <v>184</v>
      </c>
      <c r="G7" s="74" t="s">
        <v>484</v>
      </c>
      <c r="H7" s="76" t="s">
        <v>450</v>
      </c>
      <c r="I7" s="93" t="s">
        <v>196</v>
      </c>
      <c r="J7" s="50" t="s">
        <v>58</v>
      </c>
      <c r="K7" s="106"/>
    </row>
    <row r="8" spans="1:11">
      <c r="A8" s="102" t="s">
        <v>87</v>
      </c>
      <c r="B8" s="103" t="s">
        <v>448</v>
      </c>
      <c r="C8" s="104" t="s">
        <v>353</v>
      </c>
      <c r="D8" s="107">
        <v>7.25</v>
      </c>
      <c r="E8" s="104" t="s">
        <v>244</v>
      </c>
      <c r="F8" s="56" t="s">
        <v>184</v>
      </c>
      <c r="G8" s="74" t="s">
        <v>484</v>
      </c>
      <c r="H8" s="76" t="s">
        <v>450</v>
      </c>
      <c r="I8" s="93" t="s">
        <v>196</v>
      </c>
      <c r="J8" s="50" t="s">
        <v>58</v>
      </c>
      <c r="K8" s="106"/>
    </row>
    <row r="9" spans="1:11">
      <c r="A9" s="102" t="s">
        <v>87</v>
      </c>
      <c r="B9" s="103" t="s">
        <v>448</v>
      </c>
      <c r="C9" s="104" t="s">
        <v>354</v>
      </c>
      <c r="D9" s="107">
        <v>3.11</v>
      </c>
      <c r="E9" s="104" t="s">
        <v>244</v>
      </c>
      <c r="F9" s="56" t="s">
        <v>184</v>
      </c>
      <c r="G9" s="74" t="s">
        <v>484</v>
      </c>
      <c r="H9" s="76" t="s">
        <v>450</v>
      </c>
      <c r="I9" s="93" t="s">
        <v>196</v>
      </c>
      <c r="J9" s="50" t="s">
        <v>58</v>
      </c>
      <c r="K9" s="106"/>
    </row>
    <row r="10" spans="1:11">
      <c r="A10" s="102" t="s">
        <v>87</v>
      </c>
      <c r="B10" s="103" t="s">
        <v>448</v>
      </c>
      <c r="C10" s="104" t="s">
        <v>355</v>
      </c>
      <c r="D10" s="107">
        <v>1.1000000000000001</v>
      </c>
      <c r="E10" s="104" t="s">
        <v>244</v>
      </c>
      <c r="F10" s="56" t="s">
        <v>184</v>
      </c>
      <c r="G10" s="74" t="s">
        <v>484</v>
      </c>
      <c r="H10" s="76" t="s">
        <v>450</v>
      </c>
      <c r="I10" s="93" t="s">
        <v>196</v>
      </c>
      <c r="J10" s="50" t="s">
        <v>58</v>
      </c>
      <c r="K10" s="106"/>
    </row>
    <row r="11" spans="1:11">
      <c r="A11" s="102" t="s">
        <v>87</v>
      </c>
      <c r="B11" s="103" t="s">
        <v>448</v>
      </c>
      <c r="C11" s="104" t="s">
        <v>356</v>
      </c>
      <c r="D11" s="107">
        <v>0.47</v>
      </c>
      <c r="E11" s="104" t="s">
        <v>244</v>
      </c>
      <c r="F11" s="56" t="s">
        <v>184</v>
      </c>
      <c r="G11" s="74" t="s">
        <v>484</v>
      </c>
      <c r="H11" s="76" t="s">
        <v>450</v>
      </c>
      <c r="I11" s="93" t="s">
        <v>196</v>
      </c>
      <c r="J11" s="50" t="s">
        <v>58</v>
      </c>
      <c r="K11" s="106"/>
    </row>
    <row r="12" spans="1:11">
      <c r="A12" s="102" t="s">
        <v>87</v>
      </c>
      <c r="B12" s="103" t="s">
        <v>448</v>
      </c>
      <c r="C12" s="104" t="s">
        <v>357</v>
      </c>
      <c r="D12" s="107">
        <v>2.1</v>
      </c>
      <c r="E12" s="104" t="s">
        <v>244</v>
      </c>
      <c r="F12" s="56" t="s">
        <v>184</v>
      </c>
      <c r="G12" s="74" t="s">
        <v>484</v>
      </c>
      <c r="H12" s="76" t="s">
        <v>450</v>
      </c>
      <c r="I12" s="93" t="s">
        <v>196</v>
      </c>
      <c r="J12" s="50" t="s">
        <v>58</v>
      </c>
      <c r="K12" s="106"/>
    </row>
    <row r="13" spans="1:11">
      <c r="A13" s="102" t="s">
        <v>87</v>
      </c>
      <c r="B13" s="103" t="s">
        <v>448</v>
      </c>
      <c r="C13" s="104" t="s">
        <v>358</v>
      </c>
      <c r="D13" s="107">
        <v>0.9</v>
      </c>
      <c r="E13" s="104" t="s">
        <v>244</v>
      </c>
      <c r="F13" s="56" t="s">
        <v>184</v>
      </c>
      <c r="G13" s="74" t="s">
        <v>484</v>
      </c>
      <c r="H13" s="76" t="s">
        <v>450</v>
      </c>
      <c r="I13" s="93" t="s">
        <v>196</v>
      </c>
      <c r="J13" s="50" t="s">
        <v>58</v>
      </c>
      <c r="K13" s="106"/>
    </row>
    <row r="14" spans="1:11">
      <c r="A14" s="102" t="s">
        <v>87</v>
      </c>
      <c r="B14" s="103" t="s">
        <v>448</v>
      </c>
      <c r="C14" s="104" t="s">
        <v>359</v>
      </c>
      <c r="D14" s="107">
        <v>2.52</v>
      </c>
      <c r="E14" s="104" t="s">
        <v>244</v>
      </c>
      <c r="F14" s="56" t="s">
        <v>184</v>
      </c>
      <c r="G14" s="74" t="s">
        <v>484</v>
      </c>
      <c r="H14" s="76" t="s">
        <v>450</v>
      </c>
      <c r="I14" s="93" t="s">
        <v>196</v>
      </c>
      <c r="J14" s="50" t="s">
        <v>58</v>
      </c>
      <c r="K14" s="106"/>
    </row>
    <row r="15" spans="1:11">
      <c r="A15" s="102" t="s">
        <v>87</v>
      </c>
      <c r="B15" s="103" t="s">
        <v>448</v>
      </c>
      <c r="C15" s="104" t="s">
        <v>360</v>
      </c>
      <c r="D15" s="107">
        <v>0.73</v>
      </c>
      <c r="E15" s="104" t="s">
        <v>244</v>
      </c>
      <c r="F15" s="56" t="s">
        <v>184</v>
      </c>
      <c r="G15" s="74" t="s">
        <v>484</v>
      </c>
      <c r="H15" s="76" t="s">
        <v>450</v>
      </c>
      <c r="I15" s="93" t="s">
        <v>196</v>
      </c>
      <c r="J15" s="50" t="s">
        <v>58</v>
      </c>
      <c r="K15" s="106"/>
    </row>
    <row r="16" spans="1:11">
      <c r="A16" s="102" t="s">
        <v>87</v>
      </c>
      <c r="B16" s="103" t="s">
        <v>448</v>
      </c>
      <c r="C16" s="104" t="s">
        <v>361</v>
      </c>
      <c r="D16" s="107">
        <v>1.03</v>
      </c>
      <c r="E16" s="104" t="s">
        <v>244</v>
      </c>
      <c r="F16" s="56" t="s">
        <v>184</v>
      </c>
      <c r="G16" s="74" t="s">
        <v>484</v>
      </c>
      <c r="H16" s="76" t="s">
        <v>450</v>
      </c>
      <c r="I16" s="93" t="s">
        <v>196</v>
      </c>
      <c r="J16" s="50" t="s">
        <v>58</v>
      </c>
      <c r="K16" s="106"/>
    </row>
    <row r="17" spans="1:11">
      <c r="A17" s="102" t="s">
        <v>87</v>
      </c>
      <c r="B17" s="103" t="s">
        <v>448</v>
      </c>
      <c r="C17" s="104" t="s">
        <v>362</v>
      </c>
      <c r="D17" s="107">
        <v>0.25</v>
      </c>
      <c r="E17" s="104" t="s">
        <v>244</v>
      </c>
      <c r="F17" s="56" t="s">
        <v>184</v>
      </c>
      <c r="G17" s="74" t="s">
        <v>484</v>
      </c>
      <c r="H17" s="76" t="s">
        <v>450</v>
      </c>
      <c r="I17" s="93" t="s">
        <v>196</v>
      </c>
      <c r="J17" s="50" t="s">
        <v>58</v>
      </c>
      <c r="K17" s="106"/>
    </row>
    <row r="18" spans="1:11">
      <c r="A18" s="102" t="s">
        <v>87</v>
      </c>
      <c r="B18" s="103" t="s">
        <v>448</v>
      </c>
      <c r="C18" s="104" t="s">
        <v>364</v>
      </c>
      <c r="D18" s="107">
        <v>7.88</v>
      </c>
      <c r="E18" s="104" t="s">
        <v>244</v>
      </c>
      <c r="F18" s="56" t="s">
        <v>184</v>
      </c>
      <c r="G18" s="74" t="s">
        <v>484</v>
      </c>
      <c r="H18" s="76" t="s">
        <v>450</v>
      </c>
      <c r="I18" s="93" t="s">
        <v>196</v>
      </c>
      <c r="J18" s="50" t="s">
        <v>58</v>
      </c>
      <c r="K18" s="106"/>
    </row>
    <row r="19" spans="1:11">
      <c r="A19" s="102" t="s">
        <v>87</v>
      </c>
      <c r="B19" s="103" t="s">
        <v>448</v>
      </c>
      <c r="C19" s="104" t="s">
        <v>365</v>
      </c>
      <c r="D19" s="107">
        <v>0.88</v>
      </c>
      <c r="E19" s="104" t="s">
        <v>244</v>
      </c>
      <c r="F19" s="56" t="s">
        <v>184</v>
      </c>
      <c r="G19" s="74" t="s">
        <v>484</v>
      </c>
      <c r="H19" s="76" t="s">
        <v>450</v>
      </c>
      <c r="I19" s="93" t="s">
        <v>196</v>
      </c>
      <c r="J19" s="50" t="s">
        <v>58</v>
      </c>
      <c r="K19" s="106"/>
    </row>
    <row r="20" spans="1:11">
      <c r="A20" s="102" t="s">
        <v>87</v>
      </c>
      <c r="B20" s="103" t="s">
        <v>448</v>
      </c>
      <c r="C20" s="104" t="s">
        <v>366</v>
      </c>
      <c r="D20" s="107">
        <v>2.66</v>
      </c>
      <c r="E20" s="104" t="s">
        <v>244</v>
      </c>
      <c r="F20" s="56" t="s">
        <v>184</v>
      </c>
      <c r="G20" s="74" t="s">
        <v>484</v>
      </c>
      <c r="H20" s="76" t="s">
        <v>450</v>
      </c>
      <c r="I20" s="93" t="s">
        <v>196</v>
      </c>
      <c r="J20" s="50" t="s">
        <v>58</v>
      </c>
      <c r="K20" s="106"/>
    </row>
    <row r="21" spans="1:11">
      <c r="A21" s="102" t="s">
        <v>87</v>
      </c>
      <c r="B21" s="103" t="s">
        <v>448</v>
      </c>
      <c r="C21" s="104" t="s">
        <v>451</v>
      </c>
      <c r="D21" s="107">
        <v>8.68</v>
      </c>
      <c r="E21" s="104" t="s">
        <v>244</v>
      </c>
      <c r="F21" s="56" t="s">
        <v>184</v>
      </c>
      <c r="G21" s="74" t="s">
        <v>484</v>
      </c>
      <c r="H21" s="76" t="s">
        <v>450</v>
      </c>
      <c r="I21" s="93" t="s">
        <v>196</v>
      </c>
      <c r="J21" s="50" t="s">
        <v>58</v>
      </c>
      <c r="K21" s="106"/>
    </row>
    <row r="22" spans="1:11">
      <c r="A22" s="102" t="s">
        <v>87</v>
      </c>
      <c r="B22" s="103" t="s">
        <v>448</v>
      </c>
      <c r="C22" s="54" t="s">
        <v>452</v>
      </c>
      <c r="D22" s="108">
        <v>3.71</v>
      </c>
      <c r="E22" s="104" t="s">
        <v>244</v>
      </c>
      <c r="F22" s="56" t="s">
        <v>184</v>
      </c>
      <c r="G22" s="74" t="s">
        <v>484</v>
      </c>
      <c r="H22" s="76" t="s">
        <v>450</v>
      </c>
      <c r="I22" s="93" t="s">
        <v>196</v>
      </c>
      <c r="J22" s="50" t="s">
        <v>58</v>
      </c>
      <c r="K22" s="106"/>
    </row>
    <row r="23" spans="1:11">
      <c r="A23" s="102" t="s">
        <v>87</v>
      </c>
      <c r="B23" s="103" t="s">
        <v>448</v>
      </c>
      <c r="C23" s="104" t="s">
        <v>453</v>
      </c>
      <c r="D23" s="108">
        <v>11</v>
      </c>
      <c r="E23" s="104" t="s">
        <v>244</v>
      </c>
      <c r="F23" s="56" t="s">
        <v>184</v>
      </c>
      <c r="G23" s="74" t="s">
        <v>484</v>
      </c>
      <c r="H23" s="76" t="s">
        <v>450</v>
      </c>
      <c r="I23" s="93" t="s">
        <v>196</v>
      </c>
      <c r="J23" s="50" t="s">
        <v>58</v>
      </c>
      <c r="K23" s="106"/>
    </row>
    <row r="24" spans="1:11">
      <c r="A24" s="102" t="s">
        <v>87</v>
      </c>
      <c r="B24" s="103" t="s">
        <v>448</v>
      </c>
      <c r="C24" s="104" t="s">
        <v>454</v>
      </c>
      <c r="D24" s="108">
        <v>2.76</v>
      </c>
      <c r="E24" s="104" t="s">
        <v>244</v>
      </c>
      <c r="F24" s="56" t="s">
        <v>184</v>
      </c>
      <c r="G24" s="74" t="s">
        <v>484</v>
      </c>
      <c r="H24" s="76" t="s">
        <v>450</v>
      </c>
      <c r="I24" s="93" t="s">
        <v>196</v>
      </c>
      <c r="J24" s="50" t="s">
        <v>58</v>
      </c>
      <c r="K24" s="106"/>
    </row>
    <row r="25" spans="1:11">
      <c r="A25" s="102" t="s">
        <v>87</v>
      </c>
      <c r="B25" s="103" t="s">
        <v>448</v>
      </c>
      <c r="C25" s="104" t="s">
        <v>455</v>
      </c>
      <c r="D25" s="108">
        <v>7.59</v>
      </c>
      <c r="E25" s="104" t="s">
        <v>244</v>
      </c>
      <c r="F25" s="56" t="s">
        <v>184</v>
      </c>
      <c r="G25" s="74" t="s">
        <v>484</v>
      </c>
      <c r="H25" s="76" t="s">
        <v>450</v>
      </c>
      <c r="I25" s="93" t="s">
        <v>196</v>
      </c>
      <c r="J25" s="50" t="s">
        <v>58</v>
      </c>
      <c r="K25" s="106"/>
    </row>
    <row r="26" spans="1:11">
      <c r="A26" s="102" t="s">
        <v>87</v>
      </c>
      <c r="B26" s="103" t="s">
        <v>448</v>
      </c>
      <c r="C26" s="104" t="s">
        <v>456</v>
      </c>
      <c r="D26" s="108">
        <v>0.57999999999999996</v>
      </c>
      <c r="E26" s="104" t="s">
        <v>244</v>
      </c>
      <c r="F26" s="56" t="s">
        <v>184</v>
      </c>
      <c r="G26" s="74" t="s">
        <v>484</v>
      </c>
      <c r="H26" s="76" t="s">
        <v>450</v>
      </c>
      <c r="I26" s="93" t="s">
        <v>196</v>
      </c>
      <c r="J26" s="50" t="s">
        <v>58</v>
      </c>
      <c r="K26" s="106"/>
    </row>
    <row r="27" spans="1:11">
      <c r="A27" s="102" t="s">
        <v>87</v>
      </c>
      <c r="B27" s="103" t="s">
        <v>448</v>
      </c>
      <c r="C27" s="104" t="s">
        <v>457</v>
      </c>
      <c r="D27" s="108">
        <v>0.79</v>
      </c>
      <c r="E27" s="104" t="s">
        <v>244</v>
      </c>
      <c r="F27" s="56" t="s">
        <v>184</v>
      </c>
      <c r="G27" s="74" t="s">
        <v>484</v>
      </c>
      <c r="H27" s="76" t="s">
        <v>450</v>
      </c>
      <c r="I27" s="93" t="s">
        <v>196</v>
      </c>
      <c r="J27" s="50" t="s">
        <v>58</v>
      </c>
      <c r="K27" s="106"/>
    </row>
    <row r="28" spans="1:11">
      <c r="A28" s="102" t="s">
        <v>87</v>
      </c>
      <c r="B28" s="103" t="s">
        <v>448</v>
      </c>
      <c r="C28" s="104" t="s">
        <v>458</v>
      </c>
      <c r="D28" s="108">
        <v>4.74</v>
      </c>
      <c r="E28" s="104" t="s">
        <v>244</v>
      </c>
      <c r="F28" s="56" t="s">
        <v>184</v>
      </c>
      <c r="G28" s="74" t="s">
        <v>484</v>
      </c>
      <c r="H28" s="76" t="s">
        <v>450</v>
      </c>
      <c r="I28" s="93" t="s">
        <v>196</v>
      </c>
      <c r="J28" s="50" t="s">
        <v>58</v>
      </c>
      <c r="K28" s="106"/>
    </row>
    <row r="29" spans="1:11">
      <c r="A29" s="102" t="s">
        <v>87</v>
      </c>
      <c r="B29" s="103" t="s">
        <v>448</v>
      </c>
      <c r="C29" s="104" t="s">
        <v>459</v>
      </c>
      <c r="D29" s="108">
        <v>1.19</v>
      </c>
      <c r="E29" s="104" t="s">
        <v>244</v>
      </c>
      <c r="F29" s="56" t="s">
        <v>184</v>
      </c>
      <c r="G29" s="74" t="s">
        <v>484</v>
      </c>
      <c r="H29" s="76" t="s">
        <v>450</v>
      </c>
      <c r="I29" s="93" t="s">
        <v>196</v>
      </c>
      <c r="J29" s="50" t="s">
        <v>58</v>
      </c>
      <c r="K29" s="106"/>
    </row>
    <row r="30" spans="1:11">
      <c r="A30" s="102" t="s">
        <v>87</v>
      </c>
      <c r="B30" s="103" t="s">
        <v>448</v>
      </c>
      <c r="C30" s="104" t="s">
        <v>460</v>
      </c>
      <c r="D30" s="108">
        <v>1.33</v>
      </c>
      <c r="E30" s="104" t="s">
        <v>244</v>
      </c>
      <c r="F30" s="56" t="s">
        <v>184</v>
      </c>
      <c r="G30" s="74" t="s">
        <v>484</v>
      </c>
      <c r="H30" s="76" t="s">
        <v>450</v>
      </c>
      <c r="I30" s="93" t="s">
        <v>196</v>
      </c>
      <c r="J30" s="50" t="s">
        <v>58</v>
      </c>
      <c r="K30" s="106"/>
    </row>
    <row r="31" spans="1:11">
      <c r="A31" s="102" t="s">
        <v>87</v>
      </c>
      <c r="B31" s="103" t="s">
        <v>448</v>
      </c>
      <c r="C31" s="104" t="s">
        <v>461</v>
      </c>
      <c r="D31" s="108">
        <v>0.56999999999999995</v>
      </c>
      <c r="E31" s="104" t="s">
        <v>244</v>
      </c>
      <c r="F31" s="56" t="s">
        <v>184</v>
      </c>
      <c r="G31" s="74" t="s">
        <v>484</v>
      </c>
      <c r="H31" s="76" t="s">
        <v>450</v>
      </c>
      <c r="I31" s="93" t="s">
        <v>196</v>
      </c>
      <c r="J31" s="50" t="s">
        <v>58</v>
      </c>
      <c r="K31" s="106"/>
    </row>
    <row r="32" spans="1:11">
      <c r="A32" s="102" t="s">
        <v>87</v>
      </c>
      <c r="B32" s="103" t="s">
        <v>448</v>
      </c>
      <c r="C32" s="104" t="s">
        <v>462</v>
      </c>
      <c r="D32" s="108">
        <v>7.17</v>
      </c>
      <c r="E32" s="104" t="s">
        <v>244</v>
      </c>
      <c r="F32" s="56" t="s">
        <v>184</v>
      </c>
      <c r="G32" s="74" t="s">
        <v>484</v>
      </c>
      <c r="H32" s="76" t="s">
        <v>450</v>
      </c>
      <c r="I32" s="93" t="s">
        <v>196</v>
      </c>
      <c r="J32" s="50" t="s">
        <v>58</v>
      </c>
      <c r="K32" s="106"/>
    </row>
    <row r="33" spans="1:11">
      <c r="A33" s="102" t="s">
        <v>87</v>
      </c>
      <c r="B33" s="103" t="s">
        <v>448</v>
      </c>
      <c r="C33" s="104" t="s">
        <v>463</v>
      </c>
      <c r="D33" s="108">
        <v>0.79</v>
      </c>
      <c r="E33" s="104" t="s">
        <v>244</v>
      </c>
      <c r="F33" s="56" t="s">
        <v>184</v>
      </c>
      <c r="G33" s="74" t="s">
        <v>484</v>
      </c>
      <c r="H33" s="76" t="s">
        <v>450</v>
      </c>
      <c r="I33" s="93" t="s">
        <v>196</v>
      </c>
      <c r="J33" s="50" t="s">
        <v>58</v>
      </c>
      <c r="K33" s="106"/>
    </row>
    <row r="34" spans="1:11">
      <c r="A34" s="102" t="s">
        <v>87</v>
      </c>
      <c r="B34" s="103" t="s">
        <v>448</v>
      </c>
      <c r="C34" s="104" t="s">
        <v>464</v>
      </c>
      <c r="D34" s="108">
        <v>6.53</v>
      </c>
      <c r="E34" s="104" t="s">
        <v>244</v>
      </c>
      <c r="F34" s="56" t="s">
        <v>184</v>
      </c>
      <c r="G34" s="74" t="s">
        <v>484</v>
      </c>
      <c r="H34" s="76" t="s">
        <v>450</v>
      </c>
      <c r="I34" s="93" t="s">
        <v>196</v>
      </c>
      <c r="J34" s="50" t="s">
        <v>58</v>
      </c>
      <c r="K34" s="106"/>
    </row>
    <row r="35" spans="1:11">
      <c r="A35" s="102" t="s">
        <v>87</v>
      </c>
      <c r="B35" s="103" t="s">
        <v>448</v>
      </c>
      <c r="C35" s="104" t="s">
        <v>465</v>
      </c>
      <c r="D35" s="108">
        <v>3.17</v>
      </c>
      <c r="E35" s="104" t="s">
        <v>244</v>
      </c>
      <c r="F35" s="56" t="s">
        <v>184</v>
      </c>
      <c r="G35" s="74" t="s">
        <v>484</v>
      </c>
      <c r="H35" s="76" t="s">
        <v>450</v>
      </c>
      <c r="I35" s="93" t="s">
        <v>196</v>
      </c>
      <c r="J35" s="50" t="s">
        <v>58</v>
      </c>
      <c r="K35" s="106"/>
    </row>
    <row r="36" spans="1:11">
      <c r="A36" s="102" t="s">
        <v>87</v>
      </c>
      <c r="B36" s="103" t="s">
        <v>448</v>
      </c>
      <c r="C36" s="104" t="s">
        <v>466</v>
      </c>
      <c r="D36" s="108">
        <v>1.03</v>
      </c>
      <c r="E36" s="104" t="s">
        <v>244</v>
      </c>
      <c r="F36" s="56" t="s">
        <v>184</v>
      </c>
      <c r="G36" s="74" t="s">
        <v>484</v>
      </c>
      <c r="H36" s="76" t="s">
        <v>450</v>
      </c>
      <c r="I36" s="93" t="s">
        <v>196</v>
      </c>
      <c r="J36" s="50" t="s">
        <v>58</v>
      </c>
      <c r="K36" s="106"/>
    </row>
    <row r="37" spans="1:11">
      <c r="A37" s="102" t="s">
        <v>87</v>
      </c>
      <c r="B37" s="103" t="s">
        <v>448</v>
      </c>
      <c r="C37" s="104" t="s">
        <v>467</v>
      </c>
      <c r="D37" s="108">
        <v>0.55000000000000004</v>
      </c>
      <c r="E37" s="104" t="s">
        <v>244</v>
      </c>
      <c r="F37" s="56" t="s">
        <v>184</v>
      </c>
      <c r="G37" s="74" t="s">
        <v>484</v>
      </c>
      <c r="H37" s="76" t="s">
        <v>450</v>
      </c>
      <c r="I37" s="93" t="s">
        <v>196</v>
      </c>
      <c r="J37" s="50" t="s">
        <v>58</v>
      </c>
      <c r="K37" s="106"/>
    </row>
    <row r="38" spans="1:11">
      <c r="A38" s="102" t="s">
        <v>87</v>
      </c>
      <c r="B38" s="103" t="s">
        <v>448</v>
      </c>
      <c r="C38" s="104" t="s">
        <v>468</v>
      </c>
      <c r="D38" s="108">
        <v>2.8</v>
      </c>
      <c r="E38" s="104" t="s">
        <v>244</v>
      </c>
      <c r="F38" s="56" t="s">
        <v>184</v>
      </c>
      <c r="G38" s="74" t="s">
        <v>484</v>
      </c>
      <c r="H38" s="76" t="s">
        <v>450</v>
      </c>
      <c r="I38" s="93" t="s">
        <v>196</v>
      </c>
      <c r="J38" s="50" t="s">
        <v>58</v>
      </c>
      <c r="K38" s="106"/>
    </row>
    <row r="39" spans="1:11">
      <c r="A39" s="102" t="s">
        <v>87</v>
      </c>
      <c r="B39" s="103" t="s">
        <v>448</v>
      </c>
      <c r="C39" s="104" t="s">
        <v>469</v>
      </c>
      <c r="D39" s="108">
        <v>0.7</v>
      </c>
      <c r="E39" s="104" t="s">
        <v>244</v>
      </c>
      <c r="F39" s="56" t="s">
        <v>184</v>
      </c>
      <c r="G39" s="74" t="s">
        <v>484</v>
      </c>
      <c r="H39" s="76" t="s">
        <v>450</v>
      </c>
      <c r="I39" s="93" t="s">
        <v>196</v>
      </c>
      <c r="J39" s="50" t="s">
        <v>58</v>
      </c>
      <c r="K39" s="106"/>
    </row>
    <row r="40" spans="1:11">
      <c r="A40" s="102" t="s">
        <v>87</v>
      </c>
      <c r="B40" s="103" t="s">
        <v>448</v>
      </c>
      <c r="C40" s="104" t="s">
        <v>470</v>
      </c>
      <c r="D40" s="108">
        <v>0.42</v>
      </c>
      <c r="E40" s="104" t="s">
        <v>244</v>
      </c>
      <c r="F40" s="56" t="s">
        <v>184</v>
      </c>
      <c r="G40" s="74" t="s">
        <v>484</v>
      </c>
      <c r="H40" s="76" t="s">
        <v>450</v>
      </c>
      <c r="I40" s="93" t="s">
        <v>196</v>
      </c>
      <c r="J40" s="50" t="s">
        <v>58</v>
      </c>
      <c r="K40" s="106"/>
    </row>
    <row r="41" spans="1:11">
      <c r="A41" s="102" t="s">
        <v>87</v>
      </c>
      <c r="B41" s="103" t="s">
        <v>448</v>
      </c>
      <c r="C41" s="104" t="s">
        <v>471</v>
      </c>
      <c r="D41" s="108">
        <v>0.96</v>
      </c>
      <c r="E41" s="104" t="s">
        <v>244</v>
      </c>
      <c r="F41" s="56" t="s">
        <v>184</v>
      </c>
      <c r="G41" s="74" t="s">
        <v>484</v>
      </c>
      <c r="H41" s="76" t="s">
        <v>450</v>
      </c>
      <c r="I41" s="93" t="s">
        <v>196</v>
      </c>
      <c r="J41" s="50" t="s">
        <v>58</v>
      </c>
      <c r="K41" s="106"/>
    </row>
    <row r="42" spans="1:11">
      <c r="A42" s="102" t="s">
        <v>87</v>
      </c>
      <c r="B42" s="103" t="s">
        <v>448</v>
      </c>
      <c r="C42" s="104" t="s">
        <v>472</v>
      </c>
      <c r="D42" s="108">
        <v>7.68</v>
      </c>
      <c r="E42" s="104" t="s">
        <v>244</v>
      </c>
      <c r="F42" s="56" t="s">
        <v>184</v>
      </c>
      <c r="G42" s="74" t="s">
        <v>484</v>
      </c>
      <c r="H42" s="76" t="s">
        <v>450</v>
      </c>
      <c r="I42" s="93" t="s">
        <v>196</v>
      </c>
      <c r="J42" s="50" t="s">
        <v>58</v>
      </c>
      <c r="K42" s="106"/>
    </row>
    <row r="43" spans="1:11">
      <c r="A43" s="102" t="s">
        <v>87</v>
      </c>
      <c r="B43" s="103" t="s">
        <v>448</v>
      </c>
      <c r="C43" s="104" t="s">
        <v>473</v>
      </c>
      <c r="D43" s="108">
        <v>0.25</v>
      </c>
      <c r="E43" s="104" t="s">
        <v>244</v>
      </c>
      <c r="F43" s="56" t="s">
        <v>184</v>
      </c>
      <c r="G43" s="74" t="s">
        <v>484</v>
      </c>
      <c r="H43" s="76" t="s">
        <v>450</v>
      </c>
      <c r="I43" s="93" t="s">
        <v>196</v>
      </c>
      <c r="J43" s="50" t="s">
        <v>58</v>
      </c>
      <c r="K43" s="106"/>
    </row>
    <row r="44" spans="1:11">
      <c r="A44" s="102" t="s">
        <v>87</v>
      </c>
      <c r="B44" s="103" t="s">
        <v>448</v>
      </c>
      <c r="C44" s="104" t="s">
        <v>474</v>
      </c>
      <c r="D44" s="108">
        <v>9.4499999999999993</v>
      </c>
      <c r="E44" s="104" t="s">
        <v>244</v>
      </c>
      <c r="F44" s="56" t="s">
        <v>184</v>
      </c>
      <c r="G44" s="74" t="s">
        <v>484</v>
      </c>
      <c r="H44" s="76" t="s">
        <v>450</v>
      </c>
      <c r="I44" s="93" t="s">
        <v>196</v>
      </c>
      <c r="J44" s="50" t="s">
        <v>58</v>
      </c>
      <c r="K44" s="106"/>
    </row>
    <row r="45" spans="1:11">
      <c r="A45" s="102" t="s">
        <v>87</v>
      </c>
      <c r="B45" s="103" t="s">
        <v>448</v>
      </c>
      <c r="C45" s="104" t="s">
        <v>475</v>
      </c>
      <c r="D45" s="108">
        <v>17.239999999999998</v>
      </c>
      <c r="E45" s="104" t="s">
        <v>244</v>
      </c>
      <c r="F45" s="56" t="s">
        <v>184</v>
      </c>
      <c r="G45" s="74" t="s">
        <v>484</v>
      </c>
      <c r="H45" s="76" t="s">
        <v>450</v>
      </c>
      <c r="I45" s="93" t="s">
        <v>196</v>
      </c>
      <c r="J45" s="50" t="s">
        <v>58</v>
      </c>
      <c r="K45" s="106"/>
    </row>
    <row r="46" spans="1:11">
      <c r="A46" s="102" t="s">
        <v>87</v>
      </c>
      <c r="B46" s="103" t="s">
        <v>448</v>
      </c>
      <c r="C46" s="104" t="s">
        <v>476</v>
      </c>
      <c r="D46" s="108">
        <v>1.92</v>
      </c>
      <c r="E46" s="104" t="s">
        <v>244</v>
      </c>
      <c r="F46" s="56" t="s">
        <v>184</v>
      </c>
      <c r="G46" s="74" t="s">
        <v>484</v>
      </c>
      <c r="H46" s="76" t="s">
        <v>450</v>
      </c>
      <c r="I46" s="93" t="s">
        <v>196</v>
      </c>
      <c r="J46" s="50" t="s">
        <v>58</v>
      </c>
      <c r="K46" s="106"/>
    </row>
    <row r="47" spans="1:11">
      <c r="A47" s="102" t="s">
        <v>87</v>
      </c>
      <c r="B47" s="103" t="s">
        <v>448</v>
      </c>
      <c r="C47" s="104" t="s">
        <v>477</v>
      </c>
      <c r="D47" s="108">
        <v>2.84</v>
      </c>
      <c r="E47" s="104" t="s">
        <v>244</v>
      </c>
      <c r="F47" s="56" t="s">
        <v>184</v>
      </c>
      <c r="G47" s="74" t="s">
        <v>484</v>
      </c>
      <c r="H47" s="76" t="s">
        <v>450</v>
      </c>
      <c r="I47" s="93" t="s">
        <v>196</v>
      </c>
      <c r="J47" s="50" t="s">
        <v>58</v>
      </c>
      <c r="K47" s="106"/>
    </row>
    <row r="48" spans="1:11">
      <c r="A48" s="102" t="s">
        <v>87</v>
      </c>
      <c r="B48" s="103" t="s">
        <v>448</v>
      </c>
      <c r="C48" s="104" t="s">
        <v>478</v>
      </c>
      <c r="D48" s="108">
        <v>0.71</v>
      </c>
      <c r="E48" s="104" t="s">
        <v>244</v>
      </c>
      <c r="F48" s="56" t="s">
        <v>184</v>
      </c>
      <c r="G48" s="74" t="s">
        <v>484</v>
      </c>
      <c r="H48" s="76" t="s">
        <v>450</v>
      </c>
      <c r="I48" s="93" t="s">
        <v>196</v>
      </c>
      <c r="J48" s="50" t="s">
        <v>58</v>
      </c>
      <c r="K48" s="106"/>
    </row>
    <row r="49" spans="1:11">
      <c r="A49" s="102" t="s">
        <v>87</v>
      </c>
      <c r="B49" s="103" t="s">
        <v>448</v>
      </c>
      <c r="C49" s="104" t="s">
        <v>479</v>
      </c>
      <c r="D49" s="108">
        <v>1.06</v>
      </c>
      <c r="E49" s="104" t="s">
        <v>244</v>
      </c>
      <c r="F49" s="56" t="s">
        <v>184</v>
      </c>
      <c r="G49" s="74" t="s">
        <v>484</v>
      </c>
      <c r="H49" s="76" t="s">
        <v>450</v>
      </c>
      <c r="I49" s="93" t="s">
        <v>196</v>
      </c>
      <c r="J49" s="50" t="s">
        <v>58</v>
      </c>
      <c r="K49" s="106"/>
    </row>
    <row r="50" spans="1:11">
      <c r="A50" s="102" t="s">
        <v>87</v>
      </c>
      <c r="B50" s="103" t="s">
        <v>448</v>
      </c>
      <c r="C50" s="104" t="s">
        <v>480</v>
      </c>
      <c r="D50" s="108">
        <v>2.61</v>
      </c>
      <c r="E50" s="104" t="s">
        <v>244</v>
      </c>
      <c r="F50" s="56" t="s">
        <v>184</v>
      </c>
      <c r="G50" s="74" t="s">
        <v>484</v>
      </c>
      <c r="H50" s="76" t="s">
        <v>450</v>
      </c>
      <c r="I50" s="93" t="s">
        <v>196</v>
      </c>
      <c r="J50" s="50" t="s">
        <v>58</v>
      </c>
      <c r="K50" s="106"/>
    </row>
    <row r="51" spans="1:11">
      <c r="A51" s="102" t="s">
        <v>87</v>
      </c>
      <c r="B51" s="103" t="s">
        <v>448</v>
      </c>
      <c r="C51" s="104" t="s">
        <v>368</v>
      </c>
      <c r="D51" s="108">
        <v>7.92</v>
      </c>
      <c r="E51" s="104" t="s">
        <v>244</v>
      </c>
      <c r="F51" s="56" t="s">
        <v>184</v>
      </c>
      <c r="G51" s="74" t="s">
        <v>484</v>
      </c>
      <c r="H51" s="76" t="s">
        <v>450</v>
      </c>
      <c r="I51" s="93" t="s">
        <v>196</v>
      </c>
      <c r="J51" s="50" t="s">
        <v>58</v>
      </c>
      <c r="K51" s="106"/>
    </row>
    <row r="52" spans="1:11">
      <c r="A52" s="102" t="s">
        <v>87</v>
      </c>
      <c r="B52" s="103" t="s">
        <v>448</v>
      </c>
      <c r="C52" s="104" t="s">
        <v>371</v>
      </c>
      <c r="D52" s="108">
        <v>3.44</v>
      </c>
      <c r="E52" s="104" t="s">
        <v>244</v>
      </c>
      <c r="F52" s="56" t="s">
        <v>184</v>
      </c>
      <c r="G52" s="74" t="s">
        <v>484</v>
      </c>
      <c r="H52" s="76" t="s">
        <v>450</v>
      </c>
      <c r="I52" s="93" t="s">
        <v>196</v>
      </c>
      <c r="J52" s="50" t="s">
        <v>58</v>
      </c>
      <c r="K52" s="106"/>
    </row>
    <row r="53" spans="1:11">
      <c r="A53" s="102" t="s">
        <v>87</v>
      </c>
      <c r="B53" s="103" t="s">
        <v>448</v>
      </c>
      <c r="C53" s="104" t="s">
        <v>372</v>
      </c>
      <c r="D53" s="108">
        <v>1.91</v>
      </c>
      <c r="E53" s="104" t="s">
        <v>244</v>
      </c>
      <c r="F53" s="56" t="s">
        <v>184</v>
      </c>
      <c r="G53" s="74" t="s">
        <v>484</v>
      </c>
      <c r="H53" s="76" t="s">
        <v>450</v>
      </c>
      <c r="I53" s="93" t="s">
        <v>196</v>
      </c>
      <c r="J53" s="50" t="s">
        <v>58</v>
      </c>
      <c r="K53" s="106"/>
    </row>
    <row r="54" spans="1:11">
      <c r="A54" s="102" t="s">
        <v>87</v>
      </c>
      <c r="B54" s="103" t="s">
        <v>448</v>
      </c>
      <c r="C54" s="104" t="s">
        <v>374</v>
      </c>
      <c r="D54" s="108">
        <v>3.42</v>
      </c>
      <c r="E54" s="104" t="s">
        <v>244</v>
      </c>
      <c r="F54" s="56" t="s">
        <v>184</v>
      </c>
      <c r="G54" s="74" t="s">
        <v>484</v>
      </c>
      <c r="H54" s="76" t="s">
        <v>450</v>
      </c>
      <c r="I54" s="93" t="s">
        <v>196</v>
      </c>
      <c r="J54" s="50" t="s">
        <v>58</v>
      </c>
      <c r="K54" s="106"/>
    </row>
    <row r="55" spans="1:11">
      <c r="A55" s="102" t="s">
        <v>87</v>
      </c>
      <c r="B55" s="103" t="s">
        <v>448</v>
      </c>
      <c r="C55" s="104" t="s">
        <v>375</v>
      </c>
      <c r="D55" s="108">
        <v>2.14</v>
      </c>
      <c r="E55" s="104" t="s">
        <v>244</v>
      </c>
      <c r="F55" s="56" t="s">
        <v>184</v>
      </c>
      <c r="G55" s="74" t="s">
        <v>484</v>
      </c>
      <c r="H55" s="76" t="s">
        <v>450</v>
      </c>
      <c r="I55" s="93" t="s">
        <v>196</v>
      </c>
      <c r="J55" s="50" t="s">
        <v>58</v>
      </c>
      <c r="K55" s="106"/>
    </row>
    <row r="56" spans="1:11">
      <c r="A56" s="102" t="s">
        <v>87</v>
      </c>
      <c r="B56" s="103" t="s">
        <v>448</v>
      </c>
      <c r="C56" s="104" t="s">
        <v>376</v>
      </c>
      <c r="D56" s="108">
        <v>1.04</v>
      </c>
      <c r="E56" s="104" t="s">
        <v>244</v>
      </c>
      <c r="F56" s="56" t="s">
        <v>184</v>
      </c>
      <c r="G56" s="74" t="s">
        <v>484</v>
      </c>
      <c r="H56" s="76" t="s">
        <v>450</v>
      </c>
      <c r="I56" s="93" t="s">
        <v>196</v>
      </c>
      <c r="J56" s="50" t="s">
        <v>58</v>
      </c>
      <c r="K56" s="106"/>
    </row>
    <row r="57" spans="1:11">
      <c r="A57" s="102" t="s">
        <v>87</v>
      </c>
      <c r="B57" s="103" t="s">
        <v>448</v>
      </c>
      <c r="C57" s="104" t="s">
        <v>377</v>
      </c>
      <c r="D57" s="108">
        <v>2.85</v>
      </c>
      <c r="E57" s="104" t="s">
        <v>244</v>
      </c>
      <c r="F57" s="56" t="s">
        <v>184</v>
      </c>
      <c r="G57" s="74" t="s">
        <v>484</v>
      </c>
      <c r="H57" s="76" t="s">
        <v>450</v>
      </c>
      <c r="I57" s="93" t="s">
        <v>196</v>
      </c>
      <c r="J57" s="50" t="s">
        <v>58</v>
      </c>
      <c r="K57" s="106"/>
    </row>
    <row r="58" spans="1:11">
      <c r="A58" s="102" t="s">
        <v>87</v>
      </c>
      <c r="B58" s="103" t="s">
        <v>448</v>
      </c>
      <c r="C58" s="104" t="s">
        <v>378</v>
      </c>
      <c r="D58" s="108">
        <v>0.71</v>
      </c>
      <c r="E58" s="104" t="s">
        <v>244</v>
      </c>
      <c r="F58" s="56" t="s">
        <v>184</v>
      </c>
      <c r="G58" s="74" t="s">
        <v>484</v>
      </c>
      <c r="H58" s="76" t="s">
        <v>450</v>
      </c>
      <c r="I58" s="93" t="s">
        <v>196</v>
      </c>
      <c r="J58" s="50" t="s">
        <v>58</v>
      </c>
      <c r="K58" s="106"/>
    </row>
    <row r="59" spans="1:11">
      <c r="A59" s="102" t="s">
        <v>87</v>
      </c>
      <c r="B59" s="103" t="s">
        <v>448</v>
      </c>
      <c r="C59" s="104" t="s">
        <v>379</v>
      </c>
      <c r="D59" s="108">
        <v>1.19</v>
      </c>
      <c r="E59" s="104" t="s">
        <v>244</v>
      </c>
      <c r="F59" s="56" t="s">
        <v>184</v>
      </c>
      <c r="G59" s="74" t="s">
        <v>484</v>
      </c>
      <c r="H59" s="76" t="s">
        <v>450</v>
      </c>
      <c r="I59" s="93" t="s">
        <v>196</v>
      </c>
      <c r="J59" s="50" t="s">
        <v>58</v>
      </c>
      <c r="K59" s="106"/>
    </row>
    <row r="60" spans="1:11">
      <c r="A60" s="102" t="s">
        <v>87</v>
      </c>
      <c r="B60" s="103" t="s">
        <v>448</v>
      </c>
      <c r="C60" s="104" t="s">
        <v>380</v>
      </c>
      <c r="D60" s="108">
        <v>1.73</v>
      </c>
      <c r="E60" s="104" t="s">
        <v>244</v>
      </c>
      <c r="F60" s="56" t="s">
        <v>184</v>
      </c>
      <c r="G60" s="74" t="s">
        <v>484</v>
      </c>
      <c r="H60" s="76" t="s">
        <v>450</v>
      </c>
      <c r="I60" s="93" t="s">
        <v>196</v>
      </c>
      <c r="J60" s="50" t="s">
        <v>58</v>
      </c>
      <c r="K60" s="106"/>
    </row>
    <row r="61" spans="1:11">
      <c r="A61" s="102" t="s">
        <v>87</v>
      </c>
      <c r="B61" s="103" t="s">
        <v>448</v>
      </c>
      <c r="C61" s="104" t="s">
        <v>381</v>
      </c>
      <c r="D61" s="108">
        <v>3.19</v>
      </c>
      <c r="E61" s="104" t="s">
        <v>244</v>
      </c>
      <c r="F61" s="56" t="s">
        <v>184</v>
      </c>
      <c r="G61" s="74" t="s">
        <v>484</v>
      </c>
      <c r="H61" s="76" t="s">
        <v>450</v>
      </c>
      <c r="I61" s="93" t="s">
        <v>196</v>
      </c>
      <c r="J61" s="50" t="s">
        <v>58</v>
      </c>
      <c r="K61" s="106"/>
    </row>
    <row r="62" spans="1:11">
      <c r="A62" s="102" t="s">
        <v>87</v>
      </c>
      <c r="B62" s="103" t="s">
        <v>448</v>
      </c>
      <c r="C62" s="104" t="s">
        <v>382</v>
      </c>
      <c r="D62" s="108">
        <v>0.35</v>
      </c>
      <c r="E62" s="104" t="s">
        <v>369</v>
      </c>
      <c r="F62" s="56" t="s">
        <v>184</v>
      </c>
      <c r="G62" s="74" t="s">
        <v>484</v>
      </c>
      <c r="H62" s="76" t="s">
        <v>450</v>
      </c>
      <c r="I62" s="93" t="s">
        <v>196</v>
      </c>
      <c r="J62" s="50" t="s">
        <v>58</v>
      </c>
      <c r="K62" s="106"/>
    </row>
    <row r="63" spans="1:11">
      <c r="A63" s="102" t="s">
        <v>87</v>
      </c>
      <c r="B63" s="103" t="s">
        <v>448</v>
      </c>
      <c r="C63" s="104" t="s">
        <v>384</v>
      </c>
      <c r="D63" s="108">
        <v>4.8099999999999996</v>
      </c>
      <c r="E63" s="104" t="s">
        <v>369</v>
      </c>
      <c r="F63" s="56" t="s">
        <v>184</v>
      </c>
      <c r="G63" s="74" t="s">
        <v>484</v>
      </c>
      <c r="H63" s="76" t="s">
        <v>450</v>
      </c>
      <c r="I63" s="93" t="s">
        <v>196</v>
      </c>
      <c r="J63" s="50" t="s">
        <v>58</v>
      </c>
      <c r="K63" s="106"/>
    </row>
    <row r="64" spans="1:11">
      <c r="A64" s="102" t="s">
        <v>87</v>
      </c>
      <c r="B64" s="103" t="s">
        <v>448</v>
      </c>
      <c r="C64" s="104" t="s">
        <v>385</v>
      </c>
      <c r="D64" s="108">
        <v>8.4600000000000009</v>
      </c>
      <c r="E64" s="104" t="s">
        <v>369</v>
      </c>
      <c r="F64" s="56" t="s">
        <v>184</v>
      </c>
      <c r="G64" s="74" t="s">
        <v>484</v>
      </c>
      <c r="H64" s="76" t="s">
        <v>450</v>
      </c>
      <c r="I64" s="93" t="s">
        <v>196</v>
      </c>
      <c r="J64" s="50" t="s">
        <v>58</v>
      </c>
      <c r="K64" s="106"/>
    </row>
    <row r="65" spans="1:11" ht="13.9" thickBot="1">
      <c r="A65" s="109" t="s">
        <v>87</v>
      </c>
      <c r="B65" s="110" t="s">
        <v>448</v>
      </c>
      <c r="C65" s="111" t="s">
        <v>386</v>
      </c>
      <c r="D65" s="112">
        <v>12.21</v>
      </c>
      <c r="E65" s="111" t="s">
        <v>369</v>
      </c>
      <c r="F65" s="78" t="s">
        <v>184</v>
      </c>
      <c r="G65" s="96" t="s">
        <v>484</v>
      </c>
      <c r="H65" s="81" t="s">
        <v>450</v>
      </c>
      <c r="I65" s="97" t="s">
        <v>196</v>
      </c>
      <c r="J65" s="80" t="s">
        <v>58</v>
      </c>
      <c r="K65" s="113"/>
    </row>
    <row r="66" spans="1:11" ht="13.9" thickBot="1">
      <c r="A66" s="237" t="s">
        <v>116</v>
      </c>
      <c r="B66" s="244"/>
      <c r="C66" s="245"/>
      <c r="D66" s="239">
        <f>SUM(D4:D65)</f>
        <v>228.43999999999997</v>
      </c>
      <c r="E66" s="114"/>
      <c r="F66" s="2"/>
      <c r="G66" s="1"/>
      <c r="H66" s="1"/>
      <c r="I66" s="114"/>
      <c r="J66" s="2"/>
      <c r="K66" s="1"/>
    </row>
    <row r="67" spans="1:11">
      <c r="C67" s="3"/>
    </row>
    <row r="68" spans="1:11">
      <c r="A68" s="10"/>
      <c r="C68" s="3"/>
    </row>
    <row r="69" spans="1:11">
      <c r="C69" s="3"/>
    </row>
    <row r="70" spans="1:11">
      <c r="C70" s="3"/>
    </row>
    <row r="71" spans="1:11">
      <c r="C71" s="3"/>
    </row>
    <row r="72" spans="1:11">
      <c r="C72" s="3"/>
    </row>
    <row r="73" spans="1:11">
      <c r="C73" s="3"/>
    </row>
    <row r="74" spans="1:11">
      <c r="C74" s="3"/>
    </row>
    <row r="75" spans="1:11">
      <c r="C75" s="3"/>
    </row>
    <row r="76" spans="1:11">
      <c r="C76" s="3"/>
    </row>
    <row r="77" spans="1:11">
      <c r="C77" s="3"/>
    </row>
    <row r="78" spans="1:11">
      <c r="C78" s="3"/>
    </row>
    <row r="79" spans="1:11">
      <c r="C79" s="3"/>
    </row>
    <row r="80" spans="1:11">
      <c r="C80" s="3"/>
    </row>
    <row r="81" spans="3:3">
      <c r="C81" s="3"/>
    </row>
    <row r="82" spans="3:3">
      <c r="C82" s="3"/>
    </row>
    <row r="83" spans="3:3">
      <c r="C83" s="3"/>
    </row>
    <row r="84" spans="3:3">
      <c r="C84" s="3"/>
    </row>
    <row r="85" spans="3:3">
      <c r="C85" s="3"/>
    </row>
    <row r="86" spans="3:3">
      <c r="C86" s="3"/>
    </row>
    <row r="87" spans="3:3">
      <c r="C87" s="3"/>
    </row>
    <row r="88" spans="3:3">
      <c r="C88" s="3"/>
    </row>
    <row r="89" spans="3:3">
      <c r="C89" s="3"/>
    </row>
    <row r="90" spans="3:3">
      <c r="C90" s="3"/>
    </row>
    <row r="91" spans="3:3">
      <c r="C91" s="3"/>
    </row>
    <row r="92" spans="3:3">
      <c r="C92" s="3"/>
    </row>
    <row r="93" spans="3:3">
      <c r="C93" s="3"/>
    </row>
    <row r="94" spans="3:3">
      <c r="C94" s="3"/>
    </row>
    <row r="95" spans="3:3">
      <c r="C95" s="3"/>
    </row>
    <row r="96" spans="3:3">
      <c r="C96" s="3"/>
    </row>
    <row r="97" spans="3:3">
      <c r="C97" s="3"/>
    </row>
    <row r="98" spans="3:3">
      <c r="C98" s="3"/>
    </row>
    <row r="99" spans="3:3">
      <c r="C99" s="3"/>
    </row>
    <row r="100" spans="3:3">
      <c r="C100" s="3"/>
    </row>
    <row r="101" spans="3:3">
      <c r="C101" s="3"/>
    </row>
    <row r="102" spans="3:3">
      <c r="C102" s="3"/>
    </row>
    <row r="103" spans="3:3">
      <c r="C103" s="3"/>
    </row>
    <row r="104" spans="3:3">
      <c r="C104" s="3"/>
    </row>
    <row r="105" spans="3:3">
      <c r="C105" s="3"/>
    </row>
    <row r="106" spans="3:3">
      <c r="C106" s="3"/>
    </row>
    <row r="107" spans="3:3">
      <c r="C107" s="3"/>
    </row>
    <row r="108" spans="3:3">
      <c r="C108" s="3"/>
    </row>
    <row r="109" spans="3:3">
      <c r="C109" s="3"/>
    </row>
    <row r="110" spans="3:3">
      <c r="C110" s="3"/>
    </row>
    <row r="111" spans="3:3">
      <c r="C111" s="3"/>
    </row>
    <row r="112" spans="3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  <row r="119" spans="3:3">
      <c r="C119" s="3"/>
    </row>
    <row r="120" spans="3:3">
      <c r="C120" s="3"/>
    </row>
    <row r="121" spans="3:3">
      <c r="C121" s="3"/>
    </row>
    <row r="122" spans="3:3">
      <c r="C122" s="3"/>
    </row>
    <row r="123" spans="3:3">
      <c r="C123" s="3"/>
    </row>
    <row r="124" spans="3:3">
      <c r="C124" s="3"/>
    </row>
    <row r="125" spans="3:3">
      <c r="C125" s="3"/>
    </row>
    <row r="126" spans="3:3">
      <c r="C126" s="3"/>
    </row>
    <row r="127" spans="3:3">
      <c r="C127" s="3"/>
    </row>
    <row r="128" spans="3:3">
      <c r="C128" s="3"/>
    </row>
    <row r="129" spans="3:3">
      <c r="C129" s="3"/>
    </row>
    <row r="130" spans="3:3">
      <c r="C130" s="3"/>
    </row>
    <row r="131" spans="3:3">
      <c r="C131" s="3"/>
    </row>
    <row r="132" spans="3:3">
      <c r="C132" s="3"/>
    </row>
    <row r="133" spans="3:3">
      <c r="C133" s="3"/>
    </row>
    <row r="134" spans="3:3">
      <c r="C134" s="3"/>
    </row>
    <row r="135" spans="3:3">
      <c r="C135" s="3"/>
    </row>
    <row r="136" spans="3:3">
      <c r="C136" s="3"/>
    </row>
    <row r="137" spans="3:3">
      <c r="C137" s="3"/>
    </row>
    <row r="138" spans="3:3">
      <c r="C138" s="3"/>
    </row>
    <row r="139" spans="3:3">
      <c r="C139" s="3"/>
    </row>
    <row r="140" spans="3:3">
      <c r="C140" s="3"/>
    </row>
    <row r="141" spans="3:3">
      <c r="C141" s="3"/>
    </row>
    <row r="142" spans="3:3">
      <c r="C142" s="3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6EEAB-83D0-426F-9503-D527428B2282}">
  <dimension ref="A1:K137"/>
  <sheetViews>
    <sheetView topLeftCell="A11" zoomScaleNormal="100" workbookViewId="0">
      <selection activeCell="A21" sqref="A21:D21"/>
    </sheetView>
  </sheetViews>
  <sheetFormatPr defaultRowHeight="13.15"/>
  <cols>
    <col min="1" max="1" width="18.42578125" customWidth="1"/>
    <col min="2" max="2" width="25.42578125" customWidth="1"/>
    <col min="3" max="3" width="17.28515625" customWidth="1"/>
    <col min="4" max="4" width="10.42578125" customWidth="1"/>
    <col min="5" max="5" width="17.5703125" bestFit="1" customWidth="1"/>
    <col min="6" max="6" width="15.5703125" customWidth="1"/>
    <col min="7" max="7" width="30.140625" bestFit="1" customWidth="1"/>
    <col min="8" max="8" width="19.140625" customWidth="1"/>
    <col min="9" max="9" width="11.85546875" customWidth="1"/>
    <col min="10" max="10" width="12.7109375" customWidth="1"/>
    <col min="11" max="11" width="19.7109375" customWidth="1"/>
  </cols>
  <sheetData>
    <row r="1" spans="1:11" ht="15.6">
      <c r="A1" s="5" t="s">
        <v>485</v>
      </c>
      <c r="B1" s="5"/>
    </row>
    <row r="2" spans="1:11" ht="13.9" thickBot="1"/>
    <row r="3" spans="1:11" ht="27" thickBot="1">
      <c r="A3" s="212" t="s">
        <v>39</v>
      </c>
      <c r="B3" s="213" t="s">
        <v>235</v>
      </c>
      <c r="C3" s="213" t="s">
        <v>236</v>
      </c>
      <c r="D3" s="225" t="s">
        <v>219</v>
      </c>
      <c r="E3" s="213" t="s">
        <v>40</v>
      </c>
      <c r="F3" s="213" t="s">
        <v>43</v>
      </c>
      <c r="G3" s="232" t="s">
        <v>122</v>
      </c>
      <c r="H3" s="225" t="s">
        <v>45</v>
      </c>
      <c r="I3" s="225" t="s">
        <v>123</v>
      </c>
      <c r="J3" s="225" t="s">
        <v>124</v>
      </c>
      <c r="K3" s="228" t="s">
        <v>125</v>
      </c>
    </row>
    <row r="4" spans="1:11">
      <c r="A4" s="100" t="s">
        <v>51</v>
      </c>
      <c r="B4" s="101" t="s">
        <v>486</v>
      </c>
      <c r="C4" s="87" t="s">
        <v>183</v>
      </c>
      <c r="D4" s="90">
        <v>4.82</v>
      </c>
      <c r="E4" s="87" t="s">
        <v>143</v>
      </c>
      <c r="F4" s="90" t="s">
        <v>184</v>
      </c>
      <c r="G4" s="88" t="s">
        <v>185</v>
      </c>
      <c r="H4" s="88" t="s">
        <v>487</v>
      </c>
      <c r="I4" s="89" t="s">
        <v>196</v>
      </c>
      <c r="J4" s="90" t="s">
        <v>58</v>
      </c>
      <c r="K4" s="91"/>
    </row>
    <row r="5" spans="1:11">
      <c r="A5" s="102" t="s">
        <v>51</v>
      </c>
      <c r="B5" s="103" t="s">
        <v>486</v>
      </c>
      <c r="C5" s="53" t="s">
        <v>187</v>
      </c>
      <c r="D5" s="105">
        <v>5.21</v>
      </c>
      <c r="E5" s="104" t="s">
        <v>143</v>
      </c>
      <c r="F5" s="117" t="s">
        <v>184</v>
      </c>
      <c r="G5" s="76" t="s">
        <v>185</v>
      </c>
      <c r="H5" s="74" t="s">
        <v>487</v>
      </c>
      <c r="I5" s="93" t="s">
        <v>196</v>
      </c>
      <c r="J5" s="50" t="s">
        <v>58</v>
      </c>
      <c r="K5" s="77"/>
    </row>
    <row r="6" spans="1:11">
      <c r="A6" s="102" t="s">
        <v>51</v>
      </c>
      <c r="B6" s="103" t="s">
        <v>488</v>
      </c>
      <c r="C6" s="104" t="s">
        <v>489</v>
      </c>
      <c r="D6" s="105">
        <v>0.31</v>
      </c>
      <c r="E6" s="104" t="s">
        <v>52</v>
      </c>
      <c r="F6" s="117" t="s">
        <v>184</v>
      </c>
      <c r="G6" s="76" t="s">
        <v>185</v>
      </c>
      <c r="H6" s="74" t="s">
        <v>487</v>
      </c>
      <c r="I6" s="93" t="s">
        <v>196</v>
      </c>
      <c r="J6" s="50" t="s">
        <v>58</v>
      </c>
      <c r="K6" s="77"/>
    </row>
    <row r="7" spans="1:11">
      <c r="A7" s="102" t="s">
        <v>51</v>
      </c>
      <c r="B7" s="103" t="s">
        <v>488</v>
      </c>
      <c r="C7" s="104" t="s">
        <v>490</v>
      </c>
      <c r="D7" s="105">
        <v>6.58</v>
      </c>
      <c r="E7" s="104" t="s">
        <v>52</v>
      </c>
      <c r="F7" s="117" t="s">
        <v>184</v>
      </c>
      <c r="G7" s="76" t="s">
        <v>185</v>
      </c>
      <c r="H7" s="74" t="s">
        <v>487</v>
      </c>
      <c r="I7" s="93" t="s">
        <v>196</v>
      </c>
      <c r="J7" s="50" t="s">
        <v>58</v>
      </c>
      <c r="K7" s="77"/>
    </row>
    <row r="8" spans="1:11">
      <c r="A8" s="102" t="s">
        <v>51</v>
      </c>
      <c r="B8" s="103" t="s">
        <v>491</v>
      </c>
      <c r="C8" s="104" t="s">
        <v>115</v>
      </c>
      <c r="D8" s="105">
        <v>7.17</v>
      </c>
      <c r="E8" s="104" t="s">
        <v>114</v>
      </c>
      <c r="F8" s="117" t="s">
        <v>184</v>
      </c>
      <c r="G8" s="76" t="s">
        <v>185</v>
      </c>
      <c r="H8" s="76" t="s">
        <v>186</v>
      </c>
      <c r="I8" s="93" t="s">
        <v>196</v>
      </c>
      <c r="J8" s="50" t="s">
        <v>58</v>
      </c>
      <c r="K8" s="77"/>
    </row>
    <row r="9" spans="1:11">
      <c r="A9" s="102" t="s">
        <v>245</v>
      </c>
      <c r="B9" s="103" t="s">
        <v>492</v>
      </c>
      <c r="C9" s="104" t="s">
        <v>493</v>
      </c>
      <c r="D9" s="107">
        <v>1</v>
      </c>
      <c r="E9" s="104" t="s">
        <v>259</v>
      </c>
      <c r="F9" s="117" t="s">
        <v>139</v>
      </c>
      <c r="G9" s="76" t="s">
        <v>185</v>
      </c>
      <c r="H9" s="76" t="s">
        <v>494</v>
      </c>
      <c r="I9" s="93" t="s">
        <v>196</v>
      </c>
      <c r="J9" s="50" t="s">
        <v>58</v>
      </c>
      <c r="K9" s="77"/>
    </row>
    <row r="10" spans="1:11">
      <c r="A10" s="123" t="s">
        <v>82</v>
      </c>
      <c r="B10" s="118" t="s">
        <v>495</v>
      </c>
      <c r="C10" s="104"/>
      <c r="D10" s="105"/>
      <c r="E10" s="104"/>
      <c r="F10" s="117"/>
      <c r="G10" s="74" t="s">
        <v>185</v>
      </c>
      <c r="H10" s="76" t="s">
        <v>487</v>
      </c>
      <c r="I10" s="93" t="s">
        <v>196</v>
      </c>
      <c r="J10" s="50" t="s">
        <v>58</v>
      </c>
      <c r="K10" s="77"/>
    </row>
    <row r="11" spans="1:11">
      <c r="A11" s="123" t="s">
        <v>82</v>
      </c>
      <c r="B11" s="118" t="s">
        <v>264</v>
      </c>
      <c r="C11" s="104"/>
      <c r="D11" s="105"/>
      <c r="E11" s="104"/>
      <c r="F11" s="117"/>
      <c r="G11" s="76" t="s">
        <v>185</v>
      </c>
      <c r="H11" s="76" t="s">
        <v>186</v>
      </c>
      <c r="I11" s="93" t="s">
        <v>196</v>
      </c>
      <c r="J11" s="50" t="s">
        <v>58</v>
      </c>
      <c r="K11" s="77"/>
    </row>
    <row r="12" spans="1:11">
      <c r="A12" s="123" t="s">
        <v>51</v>
      </c>
      <c r="B12" s="118" t="s">
        <v>270</v>
      </c>
      <c r="C12" s="53" t="s">
        <v>183</v>
      </c>
      <c r="D12" s="105">
        <v>4.82</v>
      </c>
      <c r="E12" s="104" t="s">
        <v>143</v>
      </c>
      <c r="F12" s="117" t="s">
        <v>184</v>
      </c>
      <c r="G12" s="76" t="s">
        <v>185</v>
      </c>
      <c r="H12" s="76" t="s">
        <v>186</v>
      </c>
      <c r="I12" s="93" t="s">
        <v>196</v>
      </c>
      <c r="J12" s="50" t="s">
        <v>58</v>
      </c>
      <c r="K12" s="77"/>
    </row>
    <row r="13" spans="1:11">
      <c r="A13" s="123" t="s">
        <v>51</v>
      </c>
      <c r="B13" s="118" t="s">
        <v>270</v>
      </c>
      <c r="C13" s="53" t="s">
        <v>187</v>
      </c>
      <c r="D13" s="105">
        <v>5.21</v>
      </c>
      <c r="E13" s="104" t="s">
        <v>143</v>
      </c>
      <c r="F13" s="117" t="s">
        <v>184</v>
      </c>
      <c r="G13" s="76"/>
      <c r="H13" s="76"/>
      <c r="I13" s="93" t="s">
        <v>196</v>
      </c>
      <c r="J13" s="50"/>
      <c r="K13" s="77"/>
    </row>
    <row r="14" spans="1:11" ht="39.6">
      <c r="A14" s="123" t="s">
        <v>51</v>
      </c>
      <c r="B14" s="118" t="s">
        <v>496</v>
      </c>
      <c r="C14" s="120" t="s">
        <v>497</v>
      </c>
      <c r="D14" s="105">
        <v>3.19</v>
      </c>
      <c r="E14" s="104" t="s">
        <v>143</v>
      </c>
      <c r="F14" s="117" t="s">
        <v>139</v>
      </c>
      <c r="G14" s="76" t="s">
        <v>185</v>
      </c>
      <c r="H14" s="76" t="s">
        <v>186</v>
      </c>
      <c r="I14" s="93" t="s">
        <v>196</v>
      </c>
      <c r="J14" s="50" t="s">
        <v>58</v>
      </c>
      <c r="K14" s="124" t="s">
        <v>498</v>
      </c>
    </row>
    <row r="15" spans="1:11" ht="39.6">
      <c r="A15" s="123" t="s">
        <v>51</v>
      </c>
      <c r="B15" s="118" t="s">
        <v>499</v>
      </c>
      <c r="C15" s="120" t="s">
        <v>500</v>
      </c>
      <c r="D15" s="105">
        <v>37.51</v>
      </c>
      <c r="E15" s="104" t="s">
        <v>153</v>
      </c>
      <c r="F15" s="117" t="s">
        <v>184</v>
      </c>
      <c r="G15" s="76" t="s">
        <v>185</v>
      </c>
      <c r="H15" s="76" t="s">
        <v>186</v>
      </c>
      <c r="I15" s="93" t="s">
        <v>196</v>
      </c>
      <c r="J15" s="50" t="s">
        <v>58</v>
      </c>
      <c r="K15" s="77"/>
    </row>
    <row r="16" spans="1:11" ht="79.150000000000006">
      <c r="A16" s="123" t="s">
        <v>51</v>
      </c>
      <c r="B16" s="118" t="s">
        <v>501</v>
      </c>
      <c r="C16" s="120" t="s">
        <v>502</v>
      </c>
      <c r="D16" s="119">
        <v>107.36</v>
      </c>
      <c r="E16" s="104" t="s">
        <v>114</v>
      </c>
      <c r="F16" s="117" t="s">
        <v>184</v>
      </c>
      <c r="G16" s="74" t="s">
        <v>185</v>
      </c>
      <c r="H16" s="76" t="s">
        <v>186</v>
      </c>
      <c r="I16" s="93" t="s">
        <v>196</v>
      </c>
      <c r="J16" s="50" t="s">
        <v>58</v>
      </c>
      <c r="K16" s="77"/>
    </row>
    <row r="17" spans="1:11" ht="39.6">
      <c r="A17" s="123" t="s">
        <v>51</v>
      </c>
      <c r="B17" s="54" t="s">
        <v>503</v>
      </c>
      <c r="C17" s="120" t="s">
        <v>504</v>
      </c>
      <c r="D17" s="119">
        <v>13.69</v>
      </c>
      <c r="E17" s="104" t="s">
        <v>114</v>
      </c>
      <c r="F17" s="117" t="s">
        <v>184</v>
      </c>
      <c r="G17" s="76" t="s">
        <v>185</v>
      </c>
      <c r="H17" s="76" t="s">
        <v>186</v>
      </c>
      <c r="I17" s="93" t="s">
        <v>196</v>
      </c>
      <c r="J17" s="50" t="s">
        <v>58</v>
      </c>
      <c r="K17" s="77"/>
    </row>
    <row r="18" spans="1:11" ht="26.45">
      <c r="A18" s="123" t="s">
        <v>51</v>
      </c>
      <c r="B18" s="118" t="s">
        <v>505</v>
      </c>
      <c r="C18" s="121" t="s">
        <v>506</v>
      </c>
      <c r="D18" s="117" t="s">
        <v>507</v>
      </c>
      <c r="E18" s="104" t="s">
        <v>114</v>
      </c>
      <c r="F18" s="117" t="s">
        <v>184</v>
      </c>
      <c r="G18" s="76" t="s">
        <v>185</v>
      </c>
      <c r="H18" s="76" t="s">
        <v>186</v>
      </c>
      <c r="I18" s="93" t="s">
        <v>196</v>
      </c>
      <c r="J18" s="50" t="s">
        <v>58</v>
      </c>
      <c r="K18" s="77"/>
    </row>
    <row r="19" spans="1:11" ht="26.45">
      <c r="A19" s="123" t="s">
        <v>51</v>
      </c>
      <c r="B19" s="118" t="s">
        <v>508</v>
      </c>
      <c r="C19" s="121" t="s">
        <v>509</v>
      </c>
      <c r="D19" s="117" t="s">
        <v>510</v>
      </c>
      <c r="E19" s="104" t="s">
        <v>114</v>
      </c>
      <c r="F19" s="117" t="s">
        <v>184</v>
      </c>
      <c r="G19" s="76" t="s">
        <v>185</v>
      </c>
      <c r="H19" s="76" t="s">
        <v>186</v>
      </c>
      <c r="I19" s="93" t="s">
        <v>196</v>
      </c>
      <c r="J19" s="50" t="s">
        <v>58</v>
      </c>
      <c r="K19" s="77"/>
    </row>
    <row r="20" spans="1:11" ht="27" thickBot="1">
      <c r="A20" s="125" t="s">
        <v>51</v>
      </c>
      <c r="B20" s="126" t="s">
        <v>511</v>
      </c>
      <c r="C20" s="127" t="s">
        <v>512</v>
      </c>
      <c r="D20" s="128" t="s">
        <v>513</v>
      </c>
      <c r="E20" s="128" t="s">
        <v>148</v>
      </c>
      <c r="F20" s="128" t="s">
        <v>184</v>
      </c>
      <c r="G20" s="81" t="s">
        <v>185</v>
      </c>
      <c r="H20" s="81" t="s">
        <v>186</v>
      </c>
      <c r="I20" s="97" t="s">
        <v>196</v>
      </c>
      <c r="J20" s="80" t="s">
        <v>58</v>
      </c>
      <c r="K20" s="83"/>
    </row>
    <row r="21" spans="1:11" ht="13.9" thickBot="1">
      <c r="A21" s="237" t="s">
        <v>233</v>
      </c>
      <c r="B21" s="221"/>
      <c r="C21" s="223"/>
      <c r="D21" s="224">
        <f>SUM(D6:D20)</f>
        <v>186.83999999999997</v>
      </c>
      <c r="E21" s="3"/>
      <c r="F21" s="3"/>
    </row>
    <row r="22" spans="1:11">
      <c r="C22" s="3"/>
      <c r="D22" s="122"/>
      <c r="E22" s="3"/>
      <c r="F22" s="3"/>
    </row>
    <row r="23" spans="1:11">
      <c r="C23" s="3"/>
      <c r="D23" s="3"/>
      <c r="E23" s="3"/>
      <c r="F23" s="3"/>
    </row>
    <row r="24" spans="1:11">
      <c r="C24" s="3"/>
      <c r="D24" s="3"/>
      <c r="E24" s="3"/>
      <c r="F24" s="3"/>
    </row>
    <row r="25" spans="1:11">
      <c r="C25" s="3"/>
      <c r="D25" s="3"/>
      <c r="E25" s="3"/>
      <c r="F25" s="3"/>
    </row>
    <row r="26" spans="1:11">
      <c r="C26" s="3"/>
      <c r="D26" s="3"/>
      <c r="E26" s="3"/>
      <c r="F26" s="3"/>
    </row>
    <row r="27" spans="1:11">
      <c r="C27" s="3"/>
      <c r="D27" s="3"/>
      <c r="E27" s="3"/>
      <c r="F27" s="3"/>
    </row>
    <row r="28" spans="1:11">
      <c r="C28" s="3"/>
      <c r="D28" s="3"/>
      <c r="E28" s="3"/>
      <c r="F28" s="3"/>
    </row>
    <row r="29" spans="1:11">
      <c r="C29" s="3"/>
      <c r="D29" s="3"/>
      <c r="E29" s="3"/>
      <c r="F29" s="3"/>
    </row>
    <row r="30" spans="1:11">
      <c r="C30" s="3"/>
      <c r="D30" s="3"/>
      <c r="E30" s="3"/>
      <c r="F30" s="3"/>
    </row>
    <row r="31" spans="1:11">
      <c r="C31" s="3"/>
      <c r="D31" s="3"/>
      <c r="E31" s="3"/>
      <c r="F31" s="3"/>
    </row>
    <row r="32" spans="1:11">
      <c r="C32" s="3"/>
      <c r="D32" s="3"/>
      <c r="E32" s="3"/>
      <c r="F32" s="3"/>
    </row>
    <row r="33" spans="3:6">
      <c r="C33" s="3"/>
      <c r="D33" s="3"/>
      <c r="E33" s="3"/>
      <c r="F33" s="3"/>
    </row>
    <row r="34" spans="3:6">
      <c r="C34" s="3"/>
      <c r="D34" s="3"/>
      <c r="E34" s="3"/>
      <c r="F34" s="3"/>
    </row>
    <row r="35" spans="3:6">
      <c r="C35" s="3"/>
      <c r="D35" s="3"/>
      <c r="E35" s="3"/>
      <c r="F35" s="3"/>
    </row>
    <row r="36" spans="3:6">
      <c r="C36" s="3"/>
      <c r="D36" s="3"/>
      <c r="E36" s="3"/>
      <c r="F36" s="3"/>
    </row>
    <row r="37" spans="3:6">
      <c r="C37" s="3"/>
      <c r="D37" s="3"/>
      <c r="E37" s="3"/>
      <c r="F37" s="3"/>
    </row>
    <row r="38" spans="3:6">
      <c r="C38" s="3"/>
      <c r="D38" s="3"/>
      <c r="E38" s="3"/>
      <c r="F38" s="3"/>
    </row>
    <row r="39" spans="3:6">
      <c r="C39" s="3"/>
      <c r="D39" s="3"/>
      <c r="E39" s="3"/>
      <c r="F39" s="3"/>
    </row>
    <row r="40" spans="3:6">
      <c r="C40" s="3"/>
      <c r="D40" s="3"/>
      <c r="E40" s="3"/>
      <c r="F40" s="3"/>
    </row>
    <row r="41" spans="3:6">
      <c r="C41" s="3"/>
      <c r="D41" s="3"/>
      <c r="E41" s="3"/>
      <c r="F41" s="3"/>
    </row>
    <row r="42" spans="3:6">
      <c r="C42" s="3"/>
      <c r="D42" s="3"/>
      <c r="E42" s="3"/>
      <c r="F42" s="3"/>
    </row>
    <row r="43" spans="3:6">
      <c r="C43" s="3"/>
      <c r="D43" s="3"/>
      <c r="E43" s="3"/>
      <c r="F43" s="3"/>
    </row>
    <row r="44" spans="3:6">
      <c r="C44" s="3"/>
      <c r="D44" s="3"/>
      <c r="E44" s="3"/>
      <c r="F44" s="3"/>
    </row>
    <row r="45" spans="3:6">
      <c r="C45" s="3"/>
      <c r="D45" s="3"/>
      <c r="E45" s="3"/>
      <c r="F45" s="3"/>
    </row>
    <row r="46" spans="3:6">
      <c r="C46" s="3"/>
      <c r="D46" s="3"/>
      <c r="E46" s="3"/>
      <c r="F46" s="3"/>
    </row>
    <row r="47" spans="3:6">
      <c r="C47" s="3"/>
      <c r="D47" s="3"/>
      <c r="E47" s="3"/>
      <c r="F47" s="3"/>
    </row>
    <row r="48" spans="3:6">
      <c r="C48" s="3"/>
      <c r="D48" s="3"/>
      <c r="E48" s="3"/>
      <c r="F48" s="3"/>
    </row>
    <row r="49" spans="3:6">
      <c r="C49" s="3"/>
      <c r="D49" s="3"/>
      <c r="E49" s="3"/>
      <c r="F49" s="3"/>
    </row>
    <row r="50" spans="3:6">
      <c r="C50" s="3"/>
      <c r="D50" s="3"/>
      <c r="E50" s="3"/>
      <c r="F50" s="3"/>
    </row>
    <row r="51" spans="3:6">
      <c r="C51" s="3"/>
      <c r="D51" s="3"/>
      <c r="E51" s="3"/>
      <c r="F51" s="3"/>
    </row>
    <row r="52" spans="3:6">
      <c r="C52" s="3"/>
      <c r="D52" s="3"/>
      <c r="E52" s="3"/>
      <c r="F52" s="3"/>
    </row>
    <row r="53" spans="3:6">
      <c r="C53" s="3"/>
      <c r="D53" s="3"/>
      <c r="E53" s="3"/>
      <c r="F53" s="3"/>
    </row>
    <row r="54" spans="3:6">
      <c r="C54" s="3"/>
      <c r="D54" s="3"/>
      <c r="E54" s="3"/>
      <c r="F54" s="3"/>
    </row>
    <row r="55" spans="3:6">
      <c r="C55" s="3"/>
      <c r="D55" s="3"/>
      <c r="E55" s="3"/>
      <c r="F55" s="3"/>
    </row>
    <row r="56" spans="3:6">
      <c r="C56" s="3"/>
      <c r="D56" s="3"/>
      <c r="E56" s="3"/>
      <c r="F56" s="3"/>
    </row>
    <row r="57" spans="3:6">
      <c r="C57" s="3"/>
      <c r="D57" s="3"/>
      <c r="E57" s="3"/>
      <c r="F57" s="3"/>
    </row>
    <row r="58" spans="3:6">
      <c r="C58" s="3"/>
      <c r="D58" s="3"/>
      <c r="E58" s="3"/>
      <c r="F58" s="3"/>
    </row>
    <row r="59" spans="3:6">
      <c r="C59" s="3"/>
      <c r="D59" s="3"/>
      <c r="E59" s="3"/>
      <c r="F59" s="3"/>
    </row>
    <row r="60" spans="3:6">
      <c r="C60" s="3"/>
      <c r="D60" s="3"/>
      <c r="E60" s="3"/>
      <c r="F60" s="3"/>
    </row>
    <row r="61" spans="3:6">
      <c r="C61" s="3"/>
      <c r="D61" s="3"/>
      <c r="E61" s="3"/>
      <c r="F61" s="3"/>
    </row>
    <row r="62" spans="3:6">
      <c r="C62" s="3"/>
      <c r="D62" s="3"/>
      <c r="E62" s="3"/>
      <c r="F62" s="3"/>
    </row>
    <row r="63" spans="3:6">
      <c r="C63" s="3"/>
      <c r="D63" s="3"/>
      <c r="E63" s="3"/>
      <c r="F63" s="3"/>
    </row>
    <row r="64" spans="3:6">
      <c r="C64" s="3"/>
      <c r="D64" s="3"/>
      <c r="E64" s="3"/>
      <c r="F64" s="3"/>
    </row>
    <row r="65" spans="3:6">
      <c r="C65" s="3"/>
      <c r="D65" s="3"/>
      <c r="E65" s="3"/>
      <c r="F65" s="3"/>
    </row>
    <row r="66" spans="3:6">
      <c r="C66" s="3"/>
      <c r="D66" s="3"/>
      <c r="E66" s="3"/>
      <c r="F66" s="3"/>
    </row>
    <row r="67" spans="3:6">
      <c r="C67" s="3"/>
      <c r="D67" s="3"/>
      <c r="E67" s="3"/>
      <c r="F67" s="3"/>
    </row>
    <row r="68" spans="3:6">
      <c r="C68" s="3"/>
      <c r="D68" s="3"/>
      <c r="E68" s="3"/>
      <c r="F68" s="3"/>
    </row>
    <row r="69" spans="3:6">
      <c r="C69" s="3"/>
      <c r="D69" s="3"/>
      <c r="E69" s="3"/>
      <c r="F69" s="3"/>
    </row>
    <row r="70" spans="3:6">
      <c r="C70" s="3"/>
      <c r="D70" s="3"/>
      <c r="E70" s="3"/>
      <c r="F70" s="3"/>
    </row>
    <row r="71" spans="3:6">
      <c r="C71" s="3"/>
      <c r="D71" s="3"/>
      <c r="E71" s="3"/>
      <c r="F71" s="3"/>
    </row>
    <row r="72" spans="3:6">
      <c r="C72" s="3"/>
      <c r="D72" s="3"/>
      <c r="E72" s="3"/>
      <c r="F72" s="3"/>
    </row>
    <row r="73" spans="3:6">
      <c r="C73" s="3"/>
      <c r="D73" s="3"/>
      <c r="E73" s="3"/>
      <c r="F73" s="3"/>
    </row>
    <row r="74" spans="3:6">
      <c r="C74" s="3"/>
      <c r="D74" s="3"/>
      <c r="E74" s="3"/>
      <c r="F74" s="3"/>
    </row>
    <row r="75" spans="3:6">
      <c r="C75" s="3"/>
      <c r="D75" s="3"/>
      <c r="E75" s="3"/>
      <c r="F75" s="3"/>
    </row>
    <row r="76" spans="3:6">
      <c r="C76" s="3"/>
      <c r="D76" s="3"/>
      <c r="E76" s="3"/>
      <c r="F76" s="3"/>
    </row>
    <row r="77" spans="3:6">
      <c r="C77" s="3"/>
      <c r="D77" s="3"/>
      <c r="E77" s="3"/>
      <c r="F77" s="3"/>
    </row>
    <row r="78" spans="3:6">
      <c r="C78" s="3"/>
      <c r="D78" s="3"/>
      <c r="E78" s="3"/>
      <c r="F78" s="3"/>
    </row>
    <row r="79" spans="3:6">
      <c r="C79" s="3"/>
      <c r="D79" s="3"/>
      <c r="E79" s="3"/>
      <c r="F79" s="3"/>
    </row>
    <row r="80" spans="3:6">
      <c r="C80" s="3"/>
      <c r="D80" s="3"/>
      <c r="E80" s="3"/>
      <c r="F80" s="3"/>
    </row>
    <row r="81" spans="3:6">
      <c r="C81" s="3"/>
      <c r="D81" s="3"/>
      <c r="E81" s="3"/>
      <c r="F81" s="3"/>
    </row>
    <row r="82" spans="3:6">
      <c r="C82" s="3"/>
      <c r="D82" s="3"/>
      <c r="E82" s="3"/>
      <c r="F82" s="3"/>
    </row>
    <row r="83" spans="3:6">
      <c r="C83" s="3"/>
      <c r="D83" s="3"/>
      <c r="E83" s="3"/>
      <c r="F83" s="3"/>
    </row>
    <row r="84" spans="3:6">
      <c r="C84" s="3"/>
      <c r="D84" s="3"/>
      <c r="E84" s="3"/>
      <c r="F84" s="3"/>
    </row>
    <row r="85" spans="3:6">
      <c r="C85" s="3"/>
      <c r="D85" s="3"/>
      <c r="E85" s="3"/>
      <c r="F85" s="3"/>
    </row>
    <row r="86" spans="3:6">
      <c r="C86" s="3"/>
      <c r="D86" s="3"/>
      <c r="E86" s="3"/>
      <c r="F86" s="3"/>
    </row>
    <row r="87" spans="3:6">
      <c r="C87" s="3"/>
      <c r="D87" s="3"/>
      <c r="E87" s="3"/>
      <c r="F87" s="3"/>
    </row>
    <row r="88" spans="3:6">
      <c r="C88" s="3"/>
      <c r="D88" s="3"/>
      <c r="E88" s="3"/>
      <c r="F88" s="3"/>
    </row>
    <row r="89" spans="3:6">
      <c r="C89" s="3"/>
      <c r="D89" s="3"/>
      <c r="E89" s="3"/>
      <c r="F89" s="3"/>
    </row>
    <row r="90" spans="3:6">
      <c r="C90" s="3"/>
      <c r="D90" s="3"/>
      <c r="E90" s="3"/>
      <c r="F90" s="3"/>
    </row>
    <row r="91" spans="3:6">
      <c r="C91" s="3"/>
      <c r="D91" s="3"/>
      <c r="E91" s="3"/>
      <c r="F91" s="3"/>
    </row>
    <row r="92" spans="3:6">
      <c r="C92" s="3"/>
      <c r="D92" s="3"/>
      <c r="E92" s="3"/>
      <c r="F92" s="3"/>
    </row>
    <row r="93" spans="3:6">
      <c r="C93" s="3"/>
      <c r="D93" s="3"/>
      <c r="E93" s="3"/>
      <c r="F93" s="3"/>
    </row>
    <row r="94" spans="3:6">
      <c r="C94" s="3"/>
      <c r="D94" s="3"/>
      <c r="E94" s="3"/>
      <c r="F94" s="3"/>
    </row>
    <row r="95" spans="3:6">
      <c r="C95" s="3"/>
      <c r="D95" s="3"/>
      <c r="E95" s="3"/>
      <c r="F95" s="3"/>
    </row>
    <row r="96" spans="3:6">
      <c r="C96" s="3"/>
      <c r="D96" s="3"/>
      <c r="E96" s="3"/>
      <c r="F96" s="3"/>
    </row>
    <row r="97" spans="3:6">
      <c r="C97" s="3"/>
      <c r="D97" s="3"/>
      <c r="E97" s="3"/>
      <c r="F97" s="3"/>
    </row>
    <row r="98" spans="3:6">
      <c r="C98" s="3"/>
      <c r="D98" s="3"/>
      <c r="E98" s="3"/>
      <c r="F98" s="3"/>
    </row>
    <row r="99" spans="3:6">
      <c r="C99" s="3"/>
      <c r="D99" s="3"/>
      <c r="E99" s="3"/>
      <c r="F99" s="3"/>
    </row>
    <row r="100" spans="3:6">
      <c r="C100" s="3"/>
      <c r="D100" s="3"/>
      <c r="E100" s="3"/>
      <c r="F100" s="3"/>
    </row>
    <row r="101" spans="3:6">
      <c r="C101" s="3"/>
      <c r="D101" s="3"/>
      <c r="E101" s="3"/>
      <c r="F101" s="3"/>
    </row>
    <row r="102" spans="3:6">
      <c r="C102" s="3"/>
      <c r="D102" s="3"/>
      <c r="E102" s="3"/>
      <c r="F102" s="3"/>
    </row>
    <row r="103" spans="3:6">
      <c r="C103" s="3"/>
      <c r="D103" s="3"/>
      <c r="E103" s="3"/>
      <c r="F103" s="3"/>
    </row>
    <row r="104" spans="3:6">
      <c r="C104" s="3"/>
      <c r="D104" s="3"/>
      <c r="E104" s="3"/>
      <c r="F104" s="3"/>
    </row>
    <row r="105" spans="3:6">
      <c r="C105" s="3"/>
      <c r="D105" s="3"/>
      <c r="E105" s="3"/>
      <c r="F105" s="3"/>
    </row>
    <row r="106" spans="3:6">
      <c r="C106" s="3"/>
      <c r="D106" s="3"/>
      <c r="E106" s="3"/>
      <c r="F106" s="3"/>
    </row>
    <row r="107" spans="3:6">
      <c r="C107" s="3"/>
      <c r="D107" s="3"/>
      <c r="E107" s="3"/>
      <c r="F107" s="3"/>
    </row>
    <row r="108" spans="3:6">
      <c r="C108" s="3"/>
      <c r="D108" s="3"/>
      <c r="E108" s="3"/>
      <c r="F108" s="3"/>
    </row>
    <row r="109" spans="3:6">
      <c r="C109" s="3"/>
      <c r="D109" s="3"/>
      <c r="E109" s="3"/>
      <c r="F109" s="3"/>
    </row>
    <row r="110" spans="3:6">
      <c r="C110" s="3"/>
      <c r="D110" s="3"/>
      <c r="E110" s="3"/>
      <c r="F110" s="3"/>
    </row>
    <row r="111" spans="3:6">
      <c r="C111" s="3"/>
      <c r="D111" s="3"/>
      <c r="E111" s="3"/>
      <c r="F111" s="3"/>
    </row>
    <row r="112" spans="3:6">
      <c r="C112" s="3"/>
      <c r="D112" s="3"/>
      <c r="E112" s="3"/>
      <c r="F112" s="3"/>
    </row>
    <row r="113" spans="3:6">
      <c r="C113" s="3"/>
      <c r="D113" s="3"/>
      <c r="E113" s="3"/>
      <c r="F113" s="3"/>
    </row>
    <row r="114" spans="3:6">
      <c r="C114" s="3"/>
      <c r="D114" s="3"/>
      <c r="E114" s="3"/>
      <c r="F114" s="3"/>
    </row>
    <row r="115" spans="3:6">
      <c r="C115" s="3"/>
      <c r="D115" s="3"/>
      <c r="E115" s="3"/>
      <c r="F115" s="3"/>
    </row>
    <row r="116" spans="3:6">
      <c r="C116" s="3"/>
      <c r="D116" s="3"/>
      <c r="E116" s="3"/>
      <c r="F116" s="3"/>
    </row>
    <row r="117" spans="3:6">
      <c r="C117" s="3"/>
      <c r="D117" s="3"/>
      <c r="E117" s="3"/>
      <c r="F117" s="3"/>
    </row>
    <row r="118" spans="3:6">
      <c r="C118" s="3"/>
      <c r="D118" s="3"/>
      <c r="E118" s="3"/>
      <c r="F118" s="3"/>
    </row>
    <row r="119" spans="3:6">
      <c r="C119" s="3"/>
      <c r="D119" s="3"/>
      <c r="E119" s="3"/>
      <c r="F119" s="3"/>
    </row>
    <row r="120" spans="3:6">
      <c r="C120" s="3"/>
      <c r="D120" s="3"/>
      <c r="E120" s="3"/>
      <c r="F120" s="3"/>
    </row>
    <row r="121" spans="3:6">
      <c r="C121" s="3"/>
      <c r="D121" s="3"/>
      <c r="E121" s="3"/>
      <c r="F121" s="3"/>
    </row>
    <row r="122" spans="3:6">
      <c r="C122" s="3"/>
      <c r="D122" s="3"/>
      <c r="E122" s="3"/>
      <c r="F122" s="3"/>
    </row>
    <row r="123" spans="3:6">
      <c r="C123" s="3"/>
      <c r="D123" s="3"/>
      <c r="E123" s="3"/>
      <c r="F123" s="3"/>
    </row>
    <row r="124" spans="3:6">
      <c r="C124" s="3"/>
      <c r="D124" s="3"/>
      <c r="E124" s="3"/>
      <c r="F124" s="3"/>
    </row>
    <row r="125" spans="3:6">
      <c r="C125" s="3"/>
      <c r="D125" s="3"/>
      <c r="E125" s="3"/>
      <c r="F125" s="3"/>
    </row>
    <row r="126" spans="3:6">
      <c r="C126" s="3"/>
      <c r="D126" s="3"/>
      <c r="E126" s="3"/>
      <c r="F126" s="3"/>
    </row>
    <row r="127" spans="3:6">
      <c r="C127" s="3"/>
      <c r="D127" s="3"/>
      <c r="E127" s="3"/>
      <c r="F127" s="3"/>
    </row>
    <row r="128" spans="3:6">
      <c r="C128" s="3"/>
      <c r="D128" s="3"/>
      <c r="E128" s="3"/>
      <c r="F128" s="3"/>
    </row>
    <row r="129" spans="3:6">
      <c r="C129" s="3"/>
      <c r="D129" s="3"/>
      <c r="E129" s="3"/>
      <c r="F129" s="3"/>
    </row>
    <row r="130" spans="3:6">
      <c r="C130" s="3"/>
      <c r="D130" s="3"/>
      <c r="E130" s="3"/>
      <c r="F130" s="3"/>
    </row>
    <row r="131" spans="3:6">
      <c r="C131" s="3"/>
      <c r="D131" s="3"/>
      <c r="E131" s="3"/>
      <c r="F131" s="3"/>
    </row>
    <row r="132" spans="3:6">
      <c r="C132" s="3"/>
      <c r="D132" s="3"/>
      <c r="E132" s="3"/>
      <c r="F132" s="3"/>
    </row>
    <row r="133" spans="3:6">
      <c r="C133" s="3"/>
      <c r="D133" s="3"/>
      <c r="E133" s="3"/>
      <c r="F133" s="3"/>
    </row>
    <row r="134" spans="3:6">
      <c r="C134" s="3"/>
      <c r="D134" s="3"/>
      <c r="E134" s="3"/>
      <c r="F134" s="3"/>
    </row>
    <row r="135" spans="3:6">
      <c r="C135" s="3"/>
      <c r="D135" s="3"/>
      <c r="E135" s="3"/>
      <c r="F135" s="3"/>
    </row>
    <row r="136" spans="3:6">
      <c r="C136" s="3"/>
      <c r="D136" s="3"/>
      <c r="E136" s="3"/>
      <c r="F136" s="3"/>
    </row>
    <row r="137" spans="3:6">
      <c r="C137" s="3"/>
      <c r="D137" s="3"/>
      <c r="E137" s="3"/>
      <c r="F137" s="3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70119-4688-4AB0-951E-0DFB7F96153E}">
  <dimension ref="A1:V478"/>
  <sheetViews>
    <sheetView topLeftCell="A47" zoomScaleNormal="100" workbookViewId="0">
      <selection activeCell="F64" sqref="F64"/>
    </sheetView>
  </sheetViews>
  <sheetFormatPr defaultRowHeight="13.15"/>
  <cols>
    <col min="1" max="1" width="29.140625" bestFit="1" customWidth="1"/>
    <col min="2" max="2" width="9.85546875" bestFit="1" customWidth="1"/>
    <col min="3" max="3" width="10.28515625" style="4" customWidth="1"/>
    <col min="4" max="4" width="18.7109375" customWidth="1"/>
    <col min="5" max="5" width="17.5703125" bestFit="1" customWidth="1"/>
    <col min="6" max="6" width="18.5703125" customWidth="1"/>
    <col min="7" max="7" width="9.42578125" customWidth="1"/>
    <col min="8" max="8" width="16" customWidth="1"/>
    <col min="9" max="9" width="27.7109375" customWidth="1"/>
    <col min="10" max="10" width="26.42578125" customWidth="1"/>
    <col min="11" max="12" width="16" customWidth="1"/>
    <col min="13" max="13" width="26.85546875" customWidth="1"/>
  </cols>
  <sheetData>
    <row r="1" spans="1:22" ht="15.6">
      <c r="A1" s="68" t="s">
        <v>35</v>
      </c>
      <c r="Q1" s="2"/>
      <c r="R1" s="2"/>
      <c r="S1" s="2"/>
      <c r="T1" s="2"/>
      <c r="U1" s="2"/>
    </row>
    <row r="2" spans="1:22" ht="6.75" customHeight="1" thickBot="1">
      <c r="Q2" s="2"/>
      <c r="R2" s="9"/>
      <c r="S2" s="2"/>
      <c r="T2" s="2"/>
      <c r="U2" s="2"/>
    </row>
    <row r="3" spans="1:22" ht="40.15" thickBot="1">
      <c r="A3" s="216" t="s">
        <v>36</v>
      </c>
      <c r="B3" s="217" t="s">
        <v>37</v>
      </c>
      <c r="C3" s="218" t="s">
        <v>38</v>
      </c>
      <c r="D3" s="216" t="s">
        <v>39</v>
      </c>
      <c r="E3" s="216" t="s">
        <v>40</v>
      </c>
      <c r="F3" s="216" t="s">
        <v>41</v>
      </c>
      <c r="G3" s="218" t="s">
        <v>42</v>
      </c>
      <c r="H3" s="218" t="s">
        <v>43</v>
      </c>
      <c r="I3" s="218" t="s">
        <v>44</v>
      </c>
      <c r="J3" s="218" t="s">
        <v>45</v>
      </c>
      <c r="K3" s="219" t="s">
        <v>46</v>
      </c>
      <c r="L3" s="218" t="s">
        <v>47</v>
      </c>
      <c r="M3" s="216" t="s">
        <v>48</v>
      </c>
      <c r="Q3" s="2"/>
      <c r="R3" s="9"/>
      <c r="S3" s="2"/>
      <c r="T3" s="2"/>
      <c r="U3" s="2"/>
    </row>
    <row r="4" spans="1:22" ht="17.25" customHeight="1">
      <c r="A4" s="136" t="s">
        <v>49</v>
      </c>
      <c r="B4" s="137" t="s">
        <v>50</v>
      </c>
      <c r="C4" s="137">
        <v>4</v>
      </c>
      <c r="D4" s="138" t="s">
        <v>51</v>
      </c>
      <c r="E4" s="138" t="s">
        <v>52</v>
      </c>
      <c r="F4" s="139" t="s">
        <v>53</v>
      </c>
      <c r="G4" s="140">
        <v>12.05</v>
      </c>
      <c r="H4" s="140" t="s">
        <v>54</v>
      </c>
      <c r="I4" s="116" t="s">
        <v>55</v>
      </c>
      <c r="J4" s="19" t="s">
        <v>56</v>
      </c>
      <c r="K4" s="209" t="s">
        <v>57</v>
      </c>
      <c r="L4" s="137" t="s">
        <v>58</v>
      </c>
      <c r="M4" s="141"/>
      <c r="N4">
        <v>1.84</v>
      </c>
      <c r="Q4" s="2"/>
      <c r="R4" s="9"/>
      <c r="S4" s="2"/>
      <c r="T4" s="2"/>
      <c r="U4" s="2"/>
    </row>
    <row r="5" spans="1:22">
      <c r="A5" s="131" t="s">
        <v>49</v>
      </c>
      <c r="B5" s="45" t="s">
        <v>50</v>
      </c>
      <c r="C5" s="45">
        <v>4</v>
      </c>
      <c r="D5" s="129" t="s">
        <v>51</v>
      </c>
      <c r="E5" s="129" t="s">
        <v>52</v>
      </c>
      <c r="F5" s="20" t="s">
        <v>59</v>
      </c>
      <c r="G5" s="49">
        <v>12.05</v>
      </c>
      <c r="H5" s="116" t="s">
        <v>54</v>
      </c>
      <c r="I5" s="116" t="s">
        <v>55</v>
      </c>
      <c r="J5" s="19" t="s">
        <v>56</v>
      </c>
      <c r="K5" s="209" t="s">
        <v>57</v>
      </c>
      <c r="L5" s="20" t="s">
        <v>58</v>
      </c>
      <c r="M5" s="72"/>
      <c r="N5">
        <v>4.7</v>
      </c>
      <c r="Q5" s="2"/>
      <c r="R5" s="9"/>
      <c r="S5" s="2"/>
      <c r="T5" s="2"/>
      <c r="U5" s="2"/>
    </row>
    <row r="6" spans="1:22">
      <c r="A6" s="131" t="s">
        <v>49</v>
      </c>
      <c r="B6" s="45" t="s">
        <v>50</v>
      </c>
      <c r="C6" s="45">
        <v>4</v>
      </c>
      <c r="D6" s="129" t="s">
        <v>51</v>
      </c>
      <c r="E6" s="129" t="s">
        <v>52</v>
      </c>
      <c r="F6" s="58" t="s">
        <v>60</v>
      </c>
      <c r="G6" s="49">
        <v>12.05</v>
      </c>
      <c r="H6" s="116" t="s">
        <v>54</v>
      </c>
      <c r="I6" s="116" t="s">
        <v>55</v>
      </c>
      <c r="J6" s="19" t="s">
        <v>56</v>
      </c>
      <c r="K6" s="209" t="s">
        <v>57</v>
      </c>
      <c r="L6" s="20" t="s">
        <v>58</v>
      </c>
      <c r="M6" s="72"/>
      <c r="N6">
        <v>0.22</v>
      </c>
      <c r="Q6" s="2"/>
      <c r="R6" s="9"/>
      <c r="S6" s="2"/>
      <c r="T6" s="2"/>
      <c r="U6" s="2"/>
    </row>
    <row r="7" spans="1:22">
      <c r="A7" s="131" t="s">
        <v>49</v>
      </c>
      <c r="B7" s="45" t="s">
        <v>50</v>
      </c>
      <c r="C7" s="45">
        <v>4</v>
      </c>
      <c r="D7" s="129" t="s">
        <v>51</v>
      </c>
      <c r="E7" s="129" t="s">
        <v>52</v>
      </c>
      <c r="F7" s="57" t="s">
        <v>61</v>
      </c>
      <c r="G7" s="49">
        <v>12.05</v>
      </c>
      <c r="H7" s="116" t="s">
        <v>54</v>
      </c>
      <c r="I7" s="116" t="s">
        <v>55</v>
      </c>
      <c r="J7" s="19" t="s">
        <v>56</v>
      </c>
      <c r="K7" s="209" t="s">
        <v>57</v>
      </c>
      <c r="L7" s="20" t="s">
        <v>58</v>
      </c>
      <c r="M7" s="72"/>
      <c r="N7">
        <v>0.16</v>
      </c>
      <c r="Q7" s="2"/>
      <c r="R7" s="9"/>
      <c r="S7" s="2"/>
      <c r="T7" s="2"/>
      <c r="U7" s="2"/>
      <c r="V7" s="2"/>
    </row>
    <row r="8" spans="1:22">
      <c r="A8" s="115" t="s">
        <v>62</v>
      </c>
      <c r="B8" s="116" t="s">
        <v>50</v>
      </c>
      <c r="C8" s="45">
        <v>5</v>
      </c>
      <c r="D8" s="129" t="s">
        <v>51</v>
      </c>
      <c r="E8" s="129" t="s">
        <v>52</v>
      </c>
      <c r="F8" s="57" t="s">
        <v>63</v>
      </c>
      <c r="G8" s="49">
        <v>85.43</v>
      </c>
      <c r="H8" s="116" t="s">
        <v>54</v>
      </c>
      <c r="I8" s="116" t="s">
        <v>55</v>
      </c>
      <c r="J8" s="19" t="s">
        <v>56</v>
      </c>
      <c r="K8" s="209" t="s">
        <v>57</v>
      </c>
      <c r="L8" s="20" t="s">
        <v>58</v>
      </c>
      <c r="M8" s="72"/>
      <c r="N8">
        <v>6.94</v>
      </c>
      <c r="Q8" s="2"/>
      <c r="R8" s="9"/>
      <c r="S8" s="2"/>
      <c r="T8" s="2"/>
      <c r="U8" s="2"/>
      <c r="V8" s="2"/>
    </row>
    <row r="9" spans="1:22">
      <c r="A9" s="115" t="s">
        <v>62</v>
      </c>
      <c r="B9" s="116" t="s">
        <v>50</v>
      </c>
      <c r="C9" s="45">
        <v>5</v>
      </c>
      <c r="D9" s="129" t="s">
        <v>51</v>
      </c>
      <c r="E9" s="129" t="s">
        <v>52</v>
      </c>
      <c r="F9" s="57" t="s">
        <v>64</v>
      </c>
      <c r="G9" s="49">
        <v>85.43</v>
      </c>
      <c r="H9" s="116" t="s">
        <v>54</v>
      </c>
      <c r="I9" s="116" t="s">
        <v>55</v>
      </c>
      <c r="J9" s="19" t="s">
        <v>56</v>
      </c>
      <c r="K9" s="209" t="s">
        <v>57</v>
      </c>
      <c r="L9" s="20" t="s">
        <v>58</v>
      </c>
      <c r="M9" s="72"/>
      <c r="N9">
        <v>2.35</v>
      </c>
      <c r="Q9" s="2"/>
      <c r="R9" s="9"/>
      <c r="S9" s="2"/>
      <c r="T9" s="2"/>
      <c r="U9" s="2"/>
      <c r="V9" s="2"/>
    </row>
    <row r="10" spans="1:22">
      <c r="A10" s="115" t="s">
        <v>62</v>
      </c>
      <c r="B10" s="116" t="s">
        <v>50</v>
      </c>
      <c r="C10" s="45">
        <v>5</v>
      </c>
      <c r="D10" s="129" t="s">
        <v>51</v>
      </c>
      <c r="E10" s="129" t="s">
        <v>52</v>
      </c>
      <c r="F10" s="57" t="s">
        <v>65</v>
      </c>
      <c r="G10" s="49">
        <v>85.43</v>
      </c>
      <c r="H10" s="116" t="s">
        <v>54</v>
      </c>
      <c r="I10" s="116" t="s">
        <v>55</v>
      </c>
      <c r="J10" s="19" t="s">
        <v>56</v>
      </c>
      <c r="K10" s="209" t="s">
        <v>57</v>
      </c>
      <c r="L10" s="20" t="s">
        <v>58</v>
      </c>
      <c r="M10" s="72"/>
      <c r="N10">
        <v>1.6</v>
      </c>
      <c r="Q10" s="2"/>
      <c r="R10" s="9"/>
      <c r="S10" s="2"/>
      <c r="T10" s="2"/>
      <c r="U10" s="2"/>
      <c r="V10" s="2"/>
    </row>
    <row r="11" spans="1:22">
      <c r="A11" s="115" t="s">
        <v>62</v>
      </c>
      <c r="B11" s="116" t="s">
        <v>50</v>
      </c>
      <c r="C11" s="45">
        <v>5</v>
      </c>
      <c r="D11" s="129" t="s">
        <v>51</v>
      </c>
      <c r="E11" s="129" t="s">
        <v>52</v>
      </c>
      <c r="F11" s="57" t="s">
        <v>66</v>
      </c>
      <c r="G11" s="49">
        <v>85.43</v>
      </c>
      <c r="H11" s="116" t="s">
        <v>54</v>
      </c>
      <c r="I11" s="116" t="s">
        <v>55</v>
      </c>
      <c r="J11" s="19" t="s">
        <v>56</v>
      </c>
      <c r="K11" s="209" t="s">
        <v>57</v>
      </c>
      <c r="L11" s="20" t="s">
        <v>58</v>
      </c>
      <c r="M11" s="72"/>
      <c r="Q11" s="2"/>
      <c r="R11" s="9"/>
      <c r="S11" s="2"/>
      <c r="T11" s="2"/>
      <c r="U11" s="2"/>
      <c r="V11" s="2"/>
    </row>
    <row r="12" spans="1:22">
      <c r="A12" s="115" t="s">
        <v>62</v>
      </c>
      <c r="B12" s="116" t="s">
        <v>50</v>
      </c>
      <c r="C12" s="45">
        <v>5</v>
      </c>
      <c r="D12" s="129" t="s">
        <v>51</v>
      </c>
      <c r="E12" s="129" t="s">
        <v>52</v>
      </c>
      <c r="F12" s="57" t="s">
        <v>67</v>
      </c>
      <c r="G12" s="49">
        <v>85.43</v>
      </c>
      <c r="H12" s="116" t="s">
        <v>54</v>
      </c>
      <c r="I12" s="116" t="s">
        <v>55</v>
      </c>
      <c r="J12" s="19" t="s">
        <v>56</v>
      </c>
      <c r="K12" s="209" t="s">
        <v>57</v>
      </c>
      <c r="L12" s="20" t="s">
        <v>58</v>
      </c>
      <c r="M12" s="72"/>
      <c r="Q12" s="2"/>
      <c r="R12" s="9"/>
      <c r="S12" s="2"/>
      <c r="T12" s="2"/>
      <c r="U12" s="2"/>
      <c r="V12" s="2"/>
    </row>
    <row r="13" spans="1:22">
      <c r="A13" s="115" t="s">
        <v>62</v>
      </c>
      <c r="B13" s="116" t="s">
        <v>50</v>
      </c>
      <c r="C13" s="45">
        <v>5</v>
      </c>
      <c r="D13" s="129" t="s">
        <v>51</v>
      </c>
      <c r="E13" s="129" t="s">
        <v>52</v>
      </c>
      <c r="F13" s="57" t="s">
        <v>68</v>
      </c>
      <c r="G13" s="49">
        <v>85.43</v>
      </c>
      <c r="H13" s="116" t="s">
        <v>54</v>
      </c>
      <c r="I13" s="116" t="s">
        <v>55</v>
      </c>
      <c r="J13" s="19" t="s">
        <v>56</v>
      </c>
      <c r="K13" s="209" t="s">
        <v>57</v>
      </c>
      <c r="L13" s="20" t="s">
        <v>58</v>
      </c>
      <c r="M13" s="72"/>
      <c r="Q13" s="2"/>
      <c r="R13" s="9"/>
      <c r="S13" s="2"/>
      <c r="T13" s="2"/>
      <c r="U13" s="2"/>
      <c r="V13" s="2"/>
    </row>
    <row r="14" spans="1:22">
      <c r="A14" s="115" t="s">
        <v>62</v>
      </c>
      <c r="B14" s="116" t="s">
        <v>50</v>
      </c>
      <c r="C14" s="45">
        <v>5</v>
      </c>
      <c r="D14" s="129" t="s">
        <v>51</v>
      </c>
      <c r="E14" s="129" t="s">
        <v>52</v>
      </c>
      <c r="F14" s="57" t="s">
        <v>69</v>
      </c>
      <c r="G14" s="49">
        <v>85.43</v>
      </c>
      <c r="H14" s="116" t="s">
        <v>54</v>
      </c>
      <c r="I14" s="116" t="s">
        <v>55</v>
      </c>
      <c r="J14" s="19" t="s">
        <v>56</v>
      </c>
      <c r="K14" s="209" t="s">
        <v>57</v>
      </c>
      <c r="L14" s="20" t="s">
        <v>58</v>
      </c>
      <c r="M14" s="72"/>
      <c r="Q14" s="2"/>
      <c r="R14" s="9"/>
      <c r="S14" s="2"/>
      <c r="T14" s="2"/>
      <c r="U14" s="2"/>
      <c r="V14" s="2"/>
    </row>
    <row r="15" spans="1:22">
      <c r="A15" s="115" t="s">
        <v>62</v>
      </c>
      <c r="B15" s="116" t="s">
        <v>50</v>
      </c>
      <c r="C15" s="45">
        <v>5</v>
      </c>
      <c r="D15" s="129" t="s">
        <v>51</v>
      </c>
      <c r="E15" s="129" t="s">
        <v>52</v>
      </c>
      <c r="F15" s="57" t="s">
        <v>70</v>
      </c>
      <c r="G15" s="49">
        <v>85.43</v>
      </c>
      <c r="H15" s="116" t="s">
        <v>54</v>
      </c>
      <c r="I15" s="116" t="s">
        <v>55</v>
      </c>
      <c r="J15" s="19" t="s">
        <v>56</v>
      </c>
      <c r="K15" s="209" t="s">
        <v>57</v>
      </c>
      <c r="L15" s="20" t="s">
        <v>58</v>
      </c>
      <c r="M15" s="72"/>
      <c r="Q15" s="2"/>
      <c r="R15" s="9"/>
      <c r="S15" s="2"/>
      <c r="T15" s="2"/>
      <c r="U15" s="2"/>
      <c r="V15" s="2"/>
    </row>
    <row r="16" spans="1:22">
      <c r="A16" s="115" t="s">
        <v>62</v>
      </c>
      <c r="B16" s="116" t="s">
        <v>50</v>
      </c>
      <c r="C16" s="45">
        <v>5</v>
      </c>
      <c r="D16" s="129" t="s">
        <v>51</v>
      </c>
      <c r="E16" s="129" t="s">
        <v>52</v>
      </c>
      <c r="F16" s="57" t="s">
        <v>71</v>
      </c>
      <c r="G16" s="49">
        <v>85.43</v>
      </c>
      <c r="H16" s="116" t="s">
        <v>54</v>
      </c>
      <c r="I16" s="116" t="s">
        <v>55</v>
      </c>
      <c r="J16" s="19" t="s">
        <v>56</v>
      </c>
      <c r="K16" s="209" t="s">
        <v>57</v>
      </c>
      <c r="L16" s="20" t="s">
        <v>58</v>
      </c>
      <c r="M16" s="72"/>
      <c r="Q16" s="2"/>
      <c r="R16" s="9"/>
      <c r="S16" s="2"/>
      <c r="T16" s="2"/>
      <c r="U16" s="2"/>
      <c r="V16" s="2"/>
    </row>
    <row r="17" spans="1:22">
      <c r="A17" s="115" t="s">
        <v>62</v>
      </c>
      <c r="B17" s="116" t="s">
        <v>50</v>
      </c>
      <c r="C17" s="45">
        <v>5</v>
      </c>
      <c r="D17" s="129" t="s">
        <v>51</v>
      </c>
      <c r="E17" s="129" t="s">
        <v>52</v>
      </c>
      <c r="F17" s="58" t="s">
        <v>72</v>
      </c>
      <c r="G17" s="49">
        <v>85.43</v>
      </c>
      <c r="H17" s="116" t="s">
        <v>54</v>
      </c>
      <c r="I17" s="116" t="s">
        <v>55</v>
      </c>
      <c r="J17" s="19" t="s">
        <v>56</v>
      </c>
      <c r="K17" s="209" t="s">
        <v>57</v>
      </c>
      <c r="L17" s="20" t="s">
        <v>58</v>
      </c>
      <c r="M17" s="72"/>
      <c r="Q17" s="2"/>
      <c r="R17" s="9"/>
      <c r="S17" s="2"/>
      <c r="T17" s="9"/>
      <c r="U17" s="2"/>
      <c r="V17" s="2"/>
    </row>
    <row r="18" spans="1:22">
      <c r="A18" s="115" t="s">
        <v>62</v>
      </c>
      <c r="B18" s="116" t="s">
        <v>50</v>
      </c>
      <c r="C18" s="45">
        <v>5</v>
      </c>
      <c r="D18" s="129" t="s">
        <v>51</v>
      </c>
      <c r="E18" s="129" t="s">
        <v>52</v>
      </c>
      <c r="F18" s="58" t="s">
        <v>73</v>
      </c>
      <c r="G18" s="49">
        <v>85.43</v>
      </c>
      <c r="H18" s="116" t="s">
        <v>54</v>
      </c>
      <c r="I18" s="116" t="s">
        <v>55</v>
      </c>
      <c r="J18" s="19" t="s">
        <v>56</v>
      </c>
      <c r="K18" s="209" t="s">
        <v>57</v>
      </c>
      <c r="L18" s="20" t="s">
        <v>58</v>
      </c>
      <c r="M18" s="72"/>
      <c r="Q18" s="2"/>
      <c r="R18" s="9"/>
      <c r="S18" s="2"/>
      <c r="T18" s="9"/>
      <c r="U18" s="2"/>
      <c r="V18" s="2"/>
    </row>
    <row r="19" spans="1:22">
      <c r="A19" s="115" t="s">
        <v>62</v>
      </c>
      <c r="B19" s="116" t="s">
        <v>50</v>
      </c>
      <c r="C19" s="45">
        <v>5</v>
      </c>
      <c r="D19" s="129" t="s">
        <v>51</v>
      </c>
      <c r="E19" s="129" t="s">
        <v>52</v>
      </c>
      <c r="F19" s="58" t="s">
        <v>74</v>
      </c>
      <c r="G19" s="49">
        <v>85.43</v>
      </c>
      <c r="H19" s="116" t="s">
        <v>54</v>
      </c>
      <c r="I19" s="116" t="s">
        <v>55</v>
      </c>
      <c r="J19" s="19" t="s">
        <v>56</v>
      </c>
      <c r="K19" s="209" t="s">
        <v>57</v>
      </c>
      <c r="L19" s="20" t="s">
        <v>58</v>
      </c>
      <c r="M19" s="72"/>
      <c r="Q19" s="2"/>
      <c r="R19" s="9"/>
      <c r="S19" s="2"/>
      <c r="T19" s="9"/>
      <c r="U19" s="2"/>
      <c r="V19" s="2"/>
    </row>
    <row r="20" spans="1:22">
      <c r="A20" s="115" t="s">
        <v>62</v>
      </c>
      <c r="B20" s="116" t="s">
        <v>50</v>
      </c>
      <c r="C20" s="45">
        <v>5</v>
      </c>
      <c r="D20" s="129" t="s">
        <v>51</v>
      </c>
      <c r="E20" s="129" t="s">
        <v>52</v>
      </c>
      <c r="F20" s="58" t="s">
        <v>75</v>
      </c>
      <c r="G20" s="49">
        <v>85.43</v>
      </c>
      <c r="H20" s="116" t="s">
        <v>54</v>
      </c>
      <c r="I20" s="116" t="s">
        <v>55</v>
      </c>
      <c r="J20" s="19" t="s">
        <v>56</v>
      </c>
      <c r="K20" s="209" t="s">
        <v>57</v>
      </c>
      <c r="L20" s="20" t="s">
        <v>58</v>
      </c>
      <c r="M20" s="72"/>
      <c r="Q20" s="2"/>
      <c r="R20" s="9"/>
      <c r="S20" s="2"/>
      <c r="T20" s="9"/>
      <c r="U20" s="2"/>
      <c r="V20" s="2"/>
    </row>
    <row r="21" spans="1:22">
      <c r="A21" s="115" t="s">
        <v>62</v>
      </c>
      <c r="B21" s="116" t="s">
        <v>50</v>
      </c>
      <c r="C21" s="45">
        <v>5</v>
      </c>
      <c r="D21" s="129" t="s">
        <v>51</v>
      </c>
      <c r="E21" s="129" t="s">
        <v>52</v>
      </c>
      <c r="F21" s="58" t="s">
        <v>76</v>
      </c>
      <c r="G21" s="49">
        <v>85.43</v>
      </c>
      <c r="H21" s="116" t="s">
        <v>54</v>
      </c>
      <c r="I21" s="116" t="s">
        <v>55</v>
      </c>
      <c r="J21" s="19" t="s">
        <v>56</v>
      </c>
      <c r="K21" s="209" t="s">
        <v>57</v>
      </c>
      <c r="L21" s="20" t="s">
        <v>58</v>
      </c>
      <c r="M21" s="72"/>
      <c r="Q21" s="2"/>
      <c r="R21" s="9"/>
      <c r="S21" s="2"/>
      <c r="T21" s="9"/>
      <c r="U21" s="2"/>
      <c r="V21" s="2"/>
    </row>
    <row r="22" spans="1:22">
      <c r="A22" s="115" t="s">
        <v>62</v>
      </c>
      <c r="B22" s="116" t="s">
        <v>50</v>
      </c>
      <c r="C22" s="45">
        <v>5</v>
      </c>
      <c r="D22" s="129" t="s">
        <v>51</v>
      </c>
      <c r="E22" s="129" t="s">
        <v>52</v>
      </c>
      <c r="F22" s="58" t="s">
        <v>77</v>
      </c>
      <c r="G22" s="49">
        <v>85.43</v>
      </c>
      <c r="H22" s="116" t="s">
        <v>54</v>
      </c>
      <c r="I22" s="116" t="s">
        <v>55</v>
      </c>
      <c r="J22" s="19" t="s">
        <v>56</v>
      </c>
      <c r="K22" s="209" t="s">
        <v>57</v>
      </c>
      <c r="L22" s="20" t="s">
        <v>58</v>
      </c>
      <c r="M22" s="72"/>
      <c r="Q22" s="2"/>
      <c r="R22" s="9"/>
      <c r="S22" s="2"/>
      <c r="T22" s="2"/>
      <c r="U22" s="2"/>
      <c r="V22" s="2"/>
    </row>
    <row r="23" spans="1:22">
      <c r="A23" s="115" t="s">
        <v>62</v>
      </c>
      <c r="B23" s="116" t="s">
        <v>50</v>
      </c>
      <c r="C23" s="45">
        <v>5</v>
      </c>
      <c r="D23" s="129" t="s">
        <v>51</v>
      </c>
      <c r="E23" s="129" t="s">
        <v>52</v>
      </c>
      <c r="F23" s="58" t="s">
        <v>78</v>
      </c>
      <c r="G23" s="49">
        <v>85.43</v>
      </c>
      <c r="H23" s="116" t="s">
        <v>54</v>
      </c>
      <c r="I23" s="116" t="s">
        <v>55</v>
      </c>
      <c r="J23" s="19" t="s">
        <v>56</v>
      </c>
      <c r="K23" s="209" t="s">
        <v>57</v>
      </c>
      <c r="L23" s="20" t="s">
        <v>58</v>
      </c>
      <c r="M23" s="72"/>
      <c r="Q23" s="2"/>
      <c r="R23" s="9"/>
      <c r="S23" s="2"/>
      <c r="T23" s="2"/>
      <c r="U23" s="2"/>
      <c r="V23" s="2"/>
    </row>
    <row r="24" spans="1:22">
      <c r="A24" s="115" t="s">
        <v>62</v>
      </c>
      <c r="B24" s="116" t="s">
        <v>50</v>
      </c>
      <c r="C24" s="45">
        <v>5</v>
      </c>
      <c r="D24" s="129" t="s">
        <v>51</v>
      </c>
      <c r="E24" s="129" t="s">
        <v>52</v>
      </c>
      <c r="F24" s="58" t="s">
        <v>79</v>
      </c>
      <c r="G24" s="49">
        <v>85.43</v>
      </c>
      <c r="H24" s="116" t="s">
        <v>54</v>
      </c>
      <c r="I24" s="116" t="s">
        <v>55</v>
      </c>
      <c r="J24" s="19" t="s">
        <v>56</v>
      </c>
      <c r="K24" s="209" t="s">
        <v>57</v>
      </c>
      <c r="L24" s="20" t="s">
        <v>58</v>
      </c>
      <c r="M24" s="72"/>
      <c r="Q24" s="2"/>
      <c r="R24" s="9"/>
      <c r="S24" s="2"/>
      <c r="T24" s="2"/>
      <c r="U24" s="2"/>
      <c r="V24" s="2"/>
    </row>
    <row r="25" spans="1:22">
      <c r="A25" s="115" t="s">
        <v>62</v>
      </c>
      <c r="B25" s="116" t="s">
        <v>50</v>
      </c>
      <c r="C25" s="45">
        <v>5</v>
      </c>
      <c r="D25" s="129" t="s">
        <v>51</v>
      </c>
      <c r="E25" s="129" t="s">
        <v>52</v>
      </c>
      <c r="F25" s="58" t="s">
        <v>80</v>
      </c>
      <c r="G25" s="49">
        <v>85.43</v>
      </c>
      <c r="H25" s="116" t="s">
        <v>54</v>
      </c>
      <c r="I25" s="116" t="s">
        <v>55</v>
      </c>
      <c r="J25" s="19" t="s">
        <v>56</v>
      </c>
      <c r="K25" s="209" t="s">
        <v>57</v>
      </c>
      <c r="L25" s="20" t="s">
        <v>58</v>
      </c>
      <c r="M25" s="72"/>
      <c r="N25" s="11"/>
      <c r="Q25" s="2"/>
      <c r="R25" s="9"/>
      <c r="S25" s="2"/>
      <c r="T25" s="2"/>
      <c r="U25" s="2"/>
      <c r="V25" s="2"/>
    </row>
    <row r="26" spans="1:22">
      <c r="A26" s="132" t="s">
        <v>81</v>
      </c>
      <c r="B26" s="58" t="s">
        <v>50</v>
      </c>
      <c r="C26" s="20">
        <v>5</v>
      </c>
      <c r="D26" s="130" t="s">
        <v>82</v>
      </c>
      <c r="E26" s="130" t="s">
        <v>83</v>
      </c>
      <c r="F26" s="59" t="s">
        <v>84</v>
      </c>
      <c r="G26" s="60">
        <v>6.21</v>
      </c>
      <c r="H26" s="116" t="s">
        <v>54</v>
      </c>
      <c r="I26" s="116" t="s">
        <v>55</v>
      </c>
      <c r="J26" s="19" t="s">
        <v>56</v>
      </c>
      <c r="K26" s="209" t="s">
        <v>57</v>
      </c>
      <c r="L26" s="20" t="s">
        <v>58</v>
      </c>
      <c r="M26" s="133"/>
      <c r="N26" s="11"/>
      <c r="Q26" s="2"/>
      <c r="R26" s="9"/>
      <c r="S26" s="2"/>
      <c r="T26" s="2"/>
      <c r="U26" s="2"/>
      <c r="V26" s="2"/>
    </row>
    <row r="27" spans="1:22">
      <c r="A27" s="132" t="s">
        <v>81</v>
      </c>
      <c r="B27" s="58" t="s">
        <v>50</v>
      </c>
      <c r="C27" s="20">
        <v>5</v>
      </c>
      <c r="D27" s="130" t="s">
        <v>82</v>
      </c>
      <c r="E27" s="130" t="s">
        <v>83</v>
      </c>
      <c r="F27" s="59" t="s">
        <v>85</v>
      </c>
      <c r="G27" s="60">
        <v>6.21</v>
      </c>
      <c r="H27" s="116" t="s">
        <v>54</v>
      </c>
      <c r="I27" s="116" t="s">
        <v>55</v>
      </c>
      <c r="J27" s="19" t="s">
        <v>56</v>
      </c>
      <c r="K27" s="209" t="s">
        <v>57</v>
      </c>
      <c r="L27" s="20" t="s">
        <v>58</v>
      </c>
      <c r="M27" s="133"/>
      <c r="N27" s="11"/>
      <c r="Q27" s="2"/>
      <c r="R27" s="9"/>
      <c r="S27" s="2"/>
      <c r="T27" s="2"/>
      <c r="U27" s="2"/>
      <c r="V27" s="2"/>
    </row>
    <row r="28" spans="1:22">
      <c r="A28" s="132" t="s">
        <v>81</v>
      </c>
      <c r="B28" s="58" t="s">
        <v>50</v>
      </c>
      <c r="C28" s="20">
        <v>5</v>
      </c>
      <c r="D28" s="130" t="s">
        <v>82</v>
      </c>
      <c r="E28" s="130" t="s">
        <v>83</v>
      </c>
      <c r="F28" s="59" t="s">
        <v>76</v>
      </c>
      <c r="G28" s="60">
        <v>6.21</v>
      </c>
      <c r="H28" s="116" t="s">
        <v>54</v>
      </c>
      <c r="I28" s="116" t="s">
        <v>55</v>
      </c>
      <c r="J28" s="19" t="s">
        <v>56</v>
      </c>
      <c r="K28" s="209" t="s">
        <v>57</v>
      </c>
      <c r="L28" s="20" t="s">
        <v>58</v>
      </c>
      <c r="M28" s="133"/>
      <c r="N28" s="11"/>
      <c r="Q28" s="2"/>
      <c r="R28" s="9"/>
      <c r="S28" s="2"/>
      <c r="T28" s="2"/>
      <c r="U28" s="2"/>
      <c r="V28" s="2"/>
    </row>
    <row r="29" spans="1:22">
      <c r="A29" s="132" t="s">
        <v>86</v>
      </c>
      <c r="B29" s="58" t="s">
        <v>50</v>
      </c>
      <c r="C29" s="20">
        <v>5</v>
      </c>
      <c r="D29" s="130" t="s">
        <v>87</v>
      </c>
      <c r="E29" s="130" t="s">
        <v>88</v>
      </c>
      <c r="F29" s="59" t="s">
        <v>89</v>
      </c>
      <c r="G29" s="60">
        <v>83.24</v>
      </c>
      <c r="H29" s="116" t="s">
        <v>54</v>
      </c>
      <c r="I29" s="116" t="s">
        <v>55</v>
      </c>
      <c r="J29" s="19" t="s">
        <v>56</v>
      </c>
      <c r="K29" s="209" t="s">
        <v>57</v>
      </c>
      <c r="L29" s="20" t="s">
        <v>58</v>
      </c>
      <c r="M29" s="133"/>
      <c r="N29" s="11"/>
      <c r="Q29" s="2"/>
      <c r="R29" s="9"/>
      <c r="S29" s="2"/>
      <c r="T29" s="2"/>
      <c r="U29" s="2"/>
      <c r="V29" s="2"/>
    </row>
    <row r="30" spans="1:22">
      <c r="A30" s="132" t="s">
        <v>86</v>
      </c>
      <c r="B30" s="58" t="s">
        <v>50</v>
      </c>
      <c r="C30" s="20">
        <v>5</v>
      </c>
      <c r="D30" s="130" t="s">
        <v>87</v>
      </c>
      <c r="E30" s="130" t="s">
        <v>88</v>
      </c>
      <c r="F30" s="59" t="s">
        <v>90</v>
      </c>
      <c r="G30" s="60">
        <v>83.24</v>
      </c>
      <c r="H30" s="116" t="s">
        <v>54</v>
      </c>
      <c r="I30" s="116" t="s">
        <v>55</v>
      </c>
      <c r="J30" s="19" t="s">
        <v>56</v>
      </c>
      <c r="K30" s="209" t="s">
        <v>57</v>
      </c>
      <c r="L30" s="20" t="s">
        <v>58</v>
      </c>
      <c r="M30" s="133"/>
      <c r="N30" s="11"/>
      <c r="Q30" s="2"/>
      <c r="R30" s="9"/>
      <c r="S30" s="2"/>
      <c r="T30" s="2"/>
      <c r="U30" s="2"/>
      <c r="V30" s="2"/>
    </row>
    <row r="31" spans="1:22">
      <c r="A31" s="132" t="s">
        <v>86</v>
      </c>
      <c r="B31" s="58" t="s">
        <v>50</v>
      </c>
      <c r="C31" s="20">
        <v>5</v>
      </c>
      <c r="D31" s="130" t="s">
        <v>87</v>
      </c>
      <c r="E31" s="130" t="s">
        <v>88</v>
      </c>
      <c r="F31" s="59" t="s">
        <v>66</v>
      </c>
      <c r="G31" s="60">
        <v>83.24</v>
      </c>
      <c r="H31" s="116" t="s">
        <v>54</v>
      </c>
      <c r="I31" s="116" t="s">
        <v>55</v>
      </c>
      <c r="J31" s="19" t="s">
        <v>56</v>
      </c>
      <c r="K31" s="209" t="s">
        <v>57</v>
      </c>
      <c r="L31" s="20" t="s">
        <v>58</v>
      </c>
      <c r="M31" s="133"/>
      <c r="N31" s="11"/>
      <c r="Q31" s="2"/>
      <c r="R31" s="9"/>
      <c r="S31" s="2"/>
      <c r="T31" s="2"/>
      <c r="U31" s="2"/>
      <c r="V31" s="2"/>
    </row>
    <row r="32" spans="1:22">
      <c r="A32" s="132" t="s">
        <v>86</v>
      </c>
      <c r="B32" s="58" t="s">
        <v>50</v>
      </c>
      <c r="C32" s="20">
        <v>5</v>
      </c>
      <c r="D32" s="130" t="s">
        <v>87</v>
      </c>
      <c r="E32" s="130" t="s">
        <v>88</v>
      </c>
      <c r="F32" s="59" t="s">
        <v>91</v>
      </c>
      <c r="G32" s="60">
        <v>83.24</v>
      </c>
      <c r="H32" s="116" t="s">
        <v>54</v>
      </c>
      <c r="I32" s="116" t="s">
        <v>55</v>
      </c>
      <c r="J32" s="19" t="s">
        <v>56</v>
      </c>
      <c r="K32" s="209" t="s">
        <v>57</v>
      </c>
      <c r="L32" s="20" t="s">
        <v>58</v>
      </c>
      <c r="M32" s="133"/>
      <c r="N32" s="11"/>
      <c r="Q32" s="2"/>
      <c r="R32" s="9"/>
      <c r="S32" s="2"/>
      <c r="T32" s="2"/>
      <c r="U32" s="2"/>
      <c r="V32" s="2"/>
    </row>
    <row r="33" spans="1:22">
      <c r="A33" s="132" t="s">
        <v>86</v>
      </c>
      <c r="B33" s="58" t="s">
        <v>50</v>
      </c>
      <c r="C33" s="20">
        <v>5</v>
      </c>
      <c r="D33" s="130" t="s">
        <v>87</v>
      </c>
      <c r="E33" s="130" t="s">
        <v>88</v>
      </c>
      <c r="F33" s="59" t="s">
        <v>92</v>
      </c>
      <c r="G33" s="60">
        <v>83.24</v>
      </c>
      <c r="H33" s="116" t="s">
        <v>54</v>
      </c>
      <c r="I33" s="116" t="s">
        <v>55</v>
      </c>
      <c r="J33" s="19" t="s">
        <v>56</v>
      </c>
      <c r="K33" s="209" t="s">
        <v>57</v>
      </c>
      <c r="L33" s="20" t="s">
        <v>58</v>
      </c>
      <c r="M33" s="133"/>
      <c r="N33" s="11"/>
      <c r="Q33" s="2"/>
      <c r="R33" s="9"/>
      <c r="S33" s="2"/>
      <c r="T33" s="2"/>
      <c r="U33" s="2"/>
      <c r="V33" s="2"/>
    </row>
    <row r="34" spans="1:22">
      <c r="A34" s="132" t="s">
        <v>86</v>
      </c>
      <c r="B34" s="58" t="s">
        <v>50</v>
      </c>
      <c r="C34" s="20">
        <v>5</v>
      </c>
      <c r="D34" s="130" t="s">
        <v>87</v>
      </c>
      <c r="E34" s="130" t="s">
        <v>88</v>
      </c>
      <c r="F34" s="59" t="s">
        <v>93</v>
      </c>
      <c r="G34" s="60">
        <v>83.24</v>
      </c>
      <c r="H34" s="116" t="s">
        <v>54</v>
      </c>
      <c r="I34" s="116" t="s">
        <v>55</v>
      </c>
      <c r="J34" s="19" t="s">
        <v>56</v>
      </c>
      <c r="K34" s="209" t="s">
        <v>57</v>
      </c>
      <c r="L34" s="20" t="s">
        <v>58</v>
      </c>
      <c r="M34" s="133"/>
      <c r="N34" s="11"/>
      <c r="Q34" s="2"/>
      <c r="R34" s="9"/>
      <c r="S34" s="2"/>
      <c r="T34" s="2"/>
      <c r="U34" s="2"/>
      <c r="V34" s="2"/>
    </row>
    <row r="35" spans="1:22">
      <c r="A35" s="132" t="s">
        <v>86</v>
      </c>
      <c r="B35" s="58" t="s">
        <v>50</v>
      </c>
      <c r="C35" s="20">
        <v>5</v>
      </c>
      <c r="D35" s="130" t="s">
        <v>87</v>
      </c>
      <c r="E35" s="130" t="s">
        <v>88</v>
      </c>
      <c r="F35" s="59" t="s">
        <v>68</v>
      </c>
      <c r="G35" s="60">
        <v>83.24</v>
      </c>
      <c r="H35" s="116" t="s">
        <v>54</v>
      </c>
      <c r="I35" s="116" t="s">
        <v>55</v>
      </c>
      <c r="J35" s="19" t="s">
        <v>56</v>
      </c>
      <c r="K35" s="209" t="s">
        <v>57</v>
      </c>
      <c r="L35" s="20" t="s">
        <v>58</v>
      </c>
      <c r="M35" s="133"/>
      <c r="N35" s="11"/>
      <c r="Q35" s="2"/>
      <c r="R35" s="9"/>
      <c r="S35" s="2"/>
      <c r="T35" s="2"/>
      <c r="U35" s="2"/>
      <c r="V35" s="2"/>
    </row>
    <row r="36" spans="1:22">
      <c r="A36" s="132" t="s">
        <v>86</v>
      </c>
      <c r="B36" s="58" t="s">
        <v>50</v>
      </c>
      <c r="C36" s="20">
        <v>5</v>
      </c>
      <c r="D36" s="130" t="s">
        <v>87</v>
      </c>
      <c r="E36" s="130" t="s">
        <v>88</v>
      </c>
      <c r="F36" s="59" t="s">
        <v>94</v>
      </c>
      <c r="G36" s="60">
        <v>83.24</v>
      </c>
      <c r="H36" s="116" t="s">
        <v>54</v>
      </c>
      <c r="I36" s="116" t="s">
        <v>55</v>
      </c>
      <c r="J36" s="19" t="s">
        <v>56</v>
      </c>
      <c r="K36" s="209" t="s">
        <v>57</v>
      </c>
      <c r="L36" s="20" t="s">
        <v>58</v>
      </c>
      <c r="M36" s="133"/>
      <c r="N36" s="11"/>
      <c r="Q36" s="2"/>
      <c r="R36" s="9"/>
      <c r="S36" s="2"/>
      <c r="T36" s="2"/>
      <c r="U36" s="2"/>
      <c r="V36" s="2"/>
    </row>
    <row r="37" spans="1:22">
      <c r="A37" s="132" t="s">
        <v>86</v>
      </c>
      <c r="B37" s="58" t="s">
        <v>50</v>
      </c>
      <c r="C37" s="20">
        <v>5</v>
      </c>
      <c r="D37" s="130" t="s">
        <v>87</v>
      </c>
      <c r="E37" s="130" t="s">
        <v>88</v>
      </c>
      <c r="F37" s="59" t="s">
        <v>95</v>
      </c>
      <c r="G37" s="60">
        <v>83.24</v>
      </c>
      <c r="H37" s="116" t="s">
        <v>54</v>
      </c>
      <c r="I37" s="116" t="s">
        <v>55</v>
      </c>
      <c r="J37" s="19" t="s">
        <v>56</v>
      </c>
      <c r="K37" s="209" t="s">
        <v>57</v>
      </c>
      <c r="L37" s="20" t="s">
        <v>58</v>
      </c>
      <c r="M37" s="133"/>
      <c r="N37" s="11"/>
      <c r="Q37" s="2"/>
      <c r="R37" s="9"/>
      <c r="S37" s="2"/>
      <c r="T37" s="2"/>
      <c r="U37" s="2"/>
      <c r="V37" s="2"/>
    </row>
    <row r="38" spans="1:22">
      <c r="A38" s="132" t="s">
        <v>86</v>
      </c>
      <c r="B38" s="58" t="s">
        <v>50</v>
      </c>
      <c r="C38" s="20">
        <v>5</v>
      </c>
      <c r="D38" s="130" t="s">
        <v>87</v>
      </c>
      <c r="E38" s="130" t="s">
        <v>88</v>
      </c>
      <c r="F38" s="59" t="s">
        <v>96</v>
      </c>
      <c r="G38" s="60">
        <v>83.24</v>
      </c>
      <c r="H38" s="116" t="s">
        <v>54</v>
      </c>
      <c r="I38" s="116" t="s">
        <v>55</v>
      </c>
      <c r="J38" s="19" t="s">
        <v>56</v>
      </c>
      <c r="K38" s="209" t="s">
        <v>57</v>
      </c>
      <c r="L38" s="20" t="s">
        <v>58</v>
      </c>
      <c r="M38" s="133"/>
      <c r="N38" s="11"/>
      <c r="Q38" s="2"/>
      <c r="R38" s="9"/>
      <c r="S38" s="2"/>
      <c r="T38" s="2"/>
      <c r="U38" s="2"/>
      <c r="V38" s="2"/>
    </row>
    <row r="39" spans="1:22">
      <c r="A39" s="132" t="s">
        <v>86</v>
      </c>
      <c r="B39" s="58" t="s">
        <v>50</v>
      </c>
      <c r="C39" s="20">
        <v>5</v>
      </c>
      <c r="D39" s="130" t="s">
        <v>87</v>
      </c>
      <c r="E39" s="130" t="s">
        <v>88</v>
      </c>
      <c r="F39" s="59" t="s">
        <v>97</v>
      </c>
      <c r="G39" s="60">
        <v>83.24</v>
      </c>
      <c r="H39" s="116" t="s">
        <v>54</v>
      </c>
      <c r="I39" s="116" t="s">
        <v>55</v>
      </c>
      <c r="J39" s="19" t="s">
        <v>56</v>
      </c>
      <c r="K39" s="209" t="s">
        <v>57</v>
      </c>
      <c r="L39" s="20" t="s">
        <v>58</v>
      </c>
      <c r="M39" s="133"/>
      <c r="N39" s="11"/>
      <c r="Q39" s="2"/>
      <c r="R39" s="9"/>
      <c r="S39" s="2"/>
      <c r="T39" s="2"/>
      <c r="U39" s="2"/>
      <c r="V39" s="2"/>
    </row>
    <row r="40" spans="1:22">
      <c r="A40" s="132" t="s">
        <v>86</v>
      </c>
      <c r="B40" s="58" t="s">
        <v>50</v>
      </c>
      <c r="C40" s="20">
        <v>5</v>
      </c>
      <c r="D40" s="130" t="s">
        <v>87</v>
      </c>
      <c r="E40" s="130" t="s">
        <v>88</v>
      </c>
      <c r="F40" s="59" t="s">
        <v>98</v>
      </c>
      <c r="G40" s="60">
        <v>83.24</v>
      </c>
      <c r="H40" s="116" t="s">
        <v>54</v>
      </c>
      <c r="I40" s="116" t="s">
        <v>55</v>
      </c>
      <c r="J40" s="19" t="s">
        <v>56</v>
      </c>
      <c r="K40" s="209" t="s">
        <v>57</v>
      </c>
      <c r="L40" s="20" t="s">
        <v>58</v>
      </c>
      <c r="M40" s="133"/>
      <c r="N40" s="11"/>
      <c r="Q40" s="2"/>
      <c r="R40" s="9"/>
      <c r="S40" s="2"/>
      <c r="T40" s="2"/>
      <c r="U40" s="2"/>
      <c r="V40" s="2"/>
    </row>
    <row r="41" spans="1:22">
      <c r="A41" s="132" t="s">
        <v>86</v>
      </c>
      <c r="B41" s="58" t="s">
        <v>50</v>
      </c>
      <c r="C41" s="20">
        <v>5</v>
      </c>
      <c r="D41" s="130" t="s">
        <v>87</v>
      </c>
      <c r="E41" s="130" t="s">
        <v>88</v>
      </c>
      <c r="F41" s="59" t="s">
        <v>99</v>
      </c>
      <c r="G41" s="60">
        <v>83.24</v>
      </c>
      <c r="H41" s="116" t="s">
        <v>54</v>
      </c>
      <c r="I41" s="116" t="s">
        <v>55</v>
      </c>
      <c r="J41" s="19" t="s">
        <v>56</v>
      </c>
      <c r="K41" s="209" t="s">
        <v>57</v>
      </c>
      <c r="L41" s="20" t="s">
        <v>58</v>
      </c>
      <c r="M41" s="133"/>
      <c r="N41" s="11"/>
      <c r="Q41" s="2"/>
      <c r="R41" s="9"/>
      <c r="S41" s="2"/>
      <c r="T41" s="2"/>
      <c r="U41" s="2"/>
      <c r="V41" s="2"/>
    </row>
    <row r="42" spans="1:22">
      <c r="A42" s="132" t="s">
        <v>86</v>
      </c>
      <c r="B42" s="58" t="s">
        <v>50</v>
      </c>
      <c r="C42" s="20">
        <v>5</v>
      </c>
      <c r="D42" s="130" t="s">
        <v>87</v>
      </c>
      <c r="E42" s="130" t="s">
        <v>88</v>
      </c>
      <c r="F42" s="59" t="s">
        <v>100</v>
      </c>
      <c r="G42" s="60">
        <v>83.24</v>
      </c>
      <c r="H42" s="116" t="s">
        <v>54</v>
      </c>
      <c r="I42" s="116" t="s">
        <v>55</v>
      </c>
      <c r="J42" s="19" t="s">
        <v>56</v>
      </c>
      <c r="K42" s="209" t="s">
        <v>57</v>
      </c>
      <c r="L42" s="20" t="s">
        <v>58</v>
      </c>
      <c r="M42" s="133"/>
      <c r="N42" s="11"/>
      <c r="Q42" s="2"/>
      <c r="R42" s="9"/>
      <c r="S42" s="2"/>
      <c r="T42" s="2"/>
      <c r="U42" s="2"/>
      <c r="V42" s="2"/>
    </row>
    <row r="43" spans="1:22">
      <c r="A43" s="132" t="s">
        <v>86</v>
      </c>
      <c r="B43" s="58" t="s">
        <v>50</v>
      </c>
      <c r="C43" s="20">
        <v>5</v>
      </c>
      <c r="D43" s="130" t="s">
        <v>87</v>
      </c>
      <c r="E43" s="130" t="s">
        <v>88</v>
      </c>
      <c r="F43" s="59" t="s">
        <v>101</v>
      </c>
      <c r="G43" s="60">
        <v>83.24</v>
      </c>
      <c r="H43" s="116" t="s">
        <v>54</v>
      </c>
      <c r="I43" s="116" t="s">
        <v>55</v>
      </c>
      <c r="J43" s="19" t="s">
        <v>56</v>
      </c>
      <c r="K43" s="209" t="s">
        <v>57</v>
      </c>
      <c r="L43" s="20" t="s">
        <v>58</v>
      </c>
      <c r="M43" s="133"/>
      <c r="N43" s="11"/>
      <c r="Q43" s="2"/>
      <c r="R43" s="9"/>
      <c r="S43" s="2"/>
      <c r="T43" s="2"/>
      <c r="U43" s="2"/>
      <c r="V43" s="2"/>
    </row>
    <row r="44" spans="1:22">
      <c r="A44" s="132" t="s">
        <v>86</v>
      </c>
      <c r="B44" s="58" t="s">
        <v>50</v>
      </c>
      <c r="C44" s="20">
        <v>5</v>
      </c>
      <c r="D44" s="130" t="s">
        <v>87</v>
      </c>
      <c r="E44" s="130" t="s">
        <v>88</v>
      </c>
      <c r="F44" s="59" t="s">
        <v>102</v>
      </c>
      <c r="G44" s="60">
        <v>83.24</v>
      </c>
      <c r="H44" s="116" t="s">
        <v>54</v>
      </c>
      <c r="I44" s="116" t="s">
        <v>55</v>
      </c>
      <c r="J44" s="19" t="s">
        <v>56</v>
      </c>
      <c r="K44" s="209" t="s">
        <v>57</v>
      </c>
      <c r="L44" s="20" t="s">
        <v>58</v>
      </c>
      <c r="M44" s="133"/>
      <c r="N44" s="11"/>
      <c r="Q44" s="2"/>
      <c r="R44" s="9"/>
      <c r="S44" s="2"/>
      <c r="T44" s="2"/>
      <c r="U44" s="2"/>
      <c r="V44" s="2"/>
    </row>
    <row r="45" spans="1:22">
      <c r="A45" s="132" t="s">
        <v>86</v>
      </c>
      <c r="B45" s="58" t="s">
        <v>50</v>
      </c>
      <c r="C45" s="20">
        <v>5</v>
      </c>
      <c r="D45" s="130" t="s">
        <v>87</v>
      </c>
      <c r="E45" s="130" t="s">
        <v>88</v>
      </c>
      <c r="F45" s="59" t="s">
        <v>103</v>
      </c>
      <c r="G45" s="60">
        <v>83.24</v>
      </c>
      <c r="H45" s="116" t="s">
        <v>54</v>
      </c>
      <c r="I45" s="116" t="s">
        <v>55</v>
      </c>
      <c r="J45" s="19" t="s">
        <v>56</v>
      </c>
      <c r="K45" s="209" t="s">
        <v>57</v>
      </c>
      <c r="L45" s="20" t="s">
        <v>58</v>
      </c>
      <c r="M45" s="133"/>
      <c r="N45" s="11"/>
      <c r="Q45" s="2"/>
      <c r="R45" s="9"/>
      <c r="S45" s="2"/>
      <c r="T45" s="2"/>
      <c r="U45" s="2"/>
      <c r="V45" s="2"/>
    </row>
    <row r="46" spans="1:22">
      <c r="A46" s="132" t="s">
        <v>86</v>
      </c>
      <c r="B46" s="58" t="s">
        <v>50</v>
      </c>
      <c r="C46" s="20">
        <v>5</v>
      </c>
      <c r="D46" s="130" t="s">
        <v>87</v>
      </c>
      <c r="E46" s="130" t="s">
        <v>88</v>
      </c>
      <c r="F46" s="59" t="s">
        <v>104</v>
      </c>
      <c r="G46" s="60">
        <v>83.24</v>
      </c>
      <c r="H46" s="116" t="s">
        <v>54</v>
      </c>
      <c r="I46" s="116" t="s">
        <v>55</v>
      </c>
      <c r="J46" s="19" t="s">
        <v>56</v>
      </c>
      <c r="K46" s="209" t="s">
        <v>57</v>
      </c>
      <c r="L46" s="20" t="s">
        <v>58</v>
      </c>
      <c r="M46" s="133"/>
      <c r="N46" s="11"/>
      <c r="Q46" s="2"/>
      <c r="R46" s="9"/>
      <c r="S46" s="2"/>
      <c r="T46" s="2"/>
      <c r="U46" s="2"/>
      <c r="V46" s="2"/>
    </row>
    <row r="47" spans="1:22">
      <c r="A47" s="132" t="s">
        <v>86</v>
      </c>
      <c r="B47" s="58" t="s">
        <v>50</v>
      </c>
      <c r="C47" s="20">
        <v>5</v>
      </c>
      <c r="D47" s="130" t="s">
        <v>87</v>
      </c>
      <c r="E47" s="130" t="s">
        <v>88</v>
      </c>
      <c r="F47" s="59" t="s">
        <v>105</v>
      </c>
      <c r="G47" s="60">
        <v>83.24</v>
      </c>
      <c r="H47" s="116" t="s">
        <v>54</v>
      </c>
      <c r="I47" s="116" t="s">
        <v>55</v>
      </c>
      <c r="J47" s="19" t="s">
        <v>56</v>
      </c>
      <c r="K47" s="209" t="s">
        <v>57</v>
      </c>
      <c r="L47" s="20" t="s">
        <v>58</v>
      </c>
      <c r="M47" s="133"/>
      <c r="N47" s="11"/>
      <c r="Q47" s="2"/>
      <c r="R47" s="9"/>
      <c r="S47" s="2"/>
      <c r="T47" s="2"/>
      <c r="U47" s="2"/>
      <c r="V47" s="2"/>
    </row>
    <row r="48" spans="1:22">
      <c r="A48" s="132" t="s">
        <v>86</v>
      </c>
      <c r="B48" s="58" t="s">
        <v>50</v>
      </c>
      <c r="C48" s="20">
        <v>5</v>
      </c>
      <c r="D48" s="130" t="s">
        <v>87</v>
      </c>
      <c r="E48" s="130" t="s">
        <v>88</v>
      </c>
      <c r="F48" s="59" t="s">
        <v>106</v>
      </c>
      <c r="G48" s="60">
        <v>83.24</v>
      </c>
      <c r="H48" s="116" t="s">
        <v>54</v>
      </c>
      <c r="I48" s="116" t="s">
        <v>55</v>
      </c>
      <c r="J48" s="19" t="s">
        <v>56</v>
      </c>
      <c r="K48" s="209" t="s">
        <v>57</v>
      </c>
      <c r="L48" s="20" t="s">
        <v>58</v>
      </c>
      <c r="M48" s="133"/>
      <c r="N48" s="11"/>
      <c r="Q48" s="2"/>
      <c r="R48" s="9"/>
      <c r="S48" s="2"/>
      <c r="T48" s="2"/>
      <c r="U48" s="2"/>
      <c r="V48" s="2"/>
    </row>
    <row r="49" spans="1:22">
      <c r="A49" s="132" t="s">
        <v>86</v>
      </c>
      <c r="B49" s="58" t="s">
        <v>50</v>
      </c>
      <c r="C49" s="20">
        <v>5</v>
      </c>
      <c r="D49" s="130" t="s">
        <v>87</v>
      </c>
      <c r="E49" s="130" t="s">
        <v>88</v>
      </c>
      <c r="F49" s="59" t="s">
        <v>107</v>
      </c>
      <c r="G49" s="60">
        <v>83.24</v>
      </c>
      <c r="H49" s="116" t="s">
        <v>54</v>
      </c>
      <c r="I49" s="116" t="s">
        <v>55</v>
      </c>
      <c r="J49" s="19" t="s">
        <v>56</v>
      </c>
      <c r="K49" s="209" t="s">
        <v>57</v>
      </c>
      <c r="L49" s="20" t="s">
        <v>58</v>
      </c>
      <c r="M49" s="133"/>
      <c r="N49" s="11"/>
      <c r="Q49" s="2"/>
      <c r="R49" s="9"/>
      <c r="S49" s="2"/>
      <c r="T49" s="2"/>
      <c r="U49" s="2"/>
      <c r="V49" s="2"/>
    </row>
    <row r="50" spans="1:22">
      <c r="A50" s="132" t="s">
        <v>86</v>
      </c>
      <c r="B50" s="58" t="s">
        <v>50</v>
      </c>
      <c r="C50" s="20">
        <v>5</v>
      </c>
      <c r="D50" s="130" t="s">
        <v>87</v>
      </c>
      <c r="E50" s="130" t="s">
        <v>88</v>
      </c>
      <c r="F50" s="59" t="s">
        <v>108</v>
      </c>
      <c r="G50" s="60">
        <v>83.24</v>
      </c>
      <c r="H50" s="116" t="s">
        <v>54</v>
      </c>
      <c r="I50" s="116" t="s">
        <v>55</v>
      </c>
      <c r="J50" s="19" t="s">
        <v>56</v>
      </c>
      <c r="K50" s="209" t="s">
        <v>57</v>
      </c>
      <c r="L50" s="20" t="s">
        <v>58</v>
      </c>
      <c r="M50" s="133"/>
      <c r="N50" s="11"/>
      <c r="Q50" s="2"/>
      <c r="R50" s="9"/>
      <c r="S50" s="2"/>
      <c r="T50" s="2"/>
      <c r="U50" s="2"/>
      <c r="V50" s="2"/>
    </row>
    <row r="51" spans="1:22">
      <c r="A51" s="132" t="s">
        <v>86</v>
      </c>
      <c r="B51" s="58" t="s">
        <v>50</v>
      </c>
      <c r="C51" s="20">
        <v>5</v>
      </c>
      <c r="D51" s="130" t="s">
        <v>87</v>
      </c>
      <c r="E51" s="130" t="s">
        <v>88</v>
      </c>
      <c r="F51" s="59" t="s">
        <v>109</v>
      </c>
      <c r="G51" s="60">
        <v>83.24</v>
      </c>
      <c r="H51" s="116" t="s">
        <v>54</v>
      </c>
      <c r="I51" s="116" t="s">
        <v>55</v>
      </c>
      <c r="J51" s="19" t="s">
        <v>56</v>
      </c>
      <c r="K51" s="209" t="s">
        <v>57</v>
      </c>
      <c r="L51" s="20" t="s">
        <v>58</v>
      </c>
      <c r="M51" s="133"/>
      <c r="N51" s="11"/>
      <c r="Q51" s="2"/>
      <c r="R51" s="9"/>
      <c r="S51" s="2"/>
      <c r="T51" s="2"/>
      <c r="U51" s="2"/>
      <c r="V51" s="2"/>
    </row>
    <row r="52" spans="1:22">
      <c r="A52" s="132" t="s">
        <v>86</v>
      </c>
      <c r="B52" s="58" t="s">
        <v>50</v>
      </c>
      <c r="C52" s="20">
        <v>5</v>
      </c>
      <c r="D52" s="130" t="s">
        <v>87</v>
      </c>
      <c r="E52" s="130" t="s">
        <v>88</v>
      </c>
      <c r="F52" s="59" t="s">
        <v>110</v>
      </c>
      <c r="G52" s="60">
        <v>83.24</v>
      </c>
      <c r="H52" s="116" t="s">
        <v>54</v>
      </c>
      <c r="I52" s="116" t="s">
        <v>55</v>
      </c>
      <c r="J52" s="19" t="s">
        <v>56</v>
      </c>
      <c r="K52" s="209" t="s">
        <v>57</v>
      </c>
      <c r="L52" s="20" t="s">
        <v>58</v>
      </c>
      <c r="M52" s="133"/>
      <c r="N52" s="11"/>
      <c r="Q52" s="2"/>
      <c r="R52" s="9"/>
      <c r="S52" s="2"/>
      <c r="T52" s="2"/>
      <c r="U52" s="2"/>
      <c r="V52" s="2"/>
    </row>
    <row r="53" spans="1:22">
      <c r="A53" s="132" t="s">
        <v>86</v>
      </c>
      <c r="B53" s="58" t="s">
        <v>50</v>
      </c>
      <c r="C53" s="20">
        <v>5</v>
      </c>
      <c r="D53" s="130" t="s">
        <v>87</v>
      </c>
      <c r="E53" s="130" t="s">
        <v>88</v>
      </c>
      <c r="F53" s="59" t="s">
        <v>111</v>
      </c>
      <c r="G53" s="60">
        <v>83.24</v>
      </c>
      <c r="H53" s="116" t="s">
        <v>54</v>
      </c>
      <c r="I53" s="116" t="s">
        <v>55</v>
      </c>
      <c r="J53" s="19" t="s">
        <v>56</v>
      </c>
      <c r="K53" s="209" t="s">
        <v>57</v>
      </c>
      <c r="L53" s="20" t="s">
        <v>58</v>
      </c>
      <c r="M53" s="133"/>
      <c r="N53" s="11"/>
      <c r="Q53" s="2"/>
      <c r="R53" s="9"/>
      <c r="S53" s="2"/>
      <c r="T53" s="2"/>
      <c r="U53" s="2"/>
      <c r="V53" s="2"/>
    </row>
    <row r="54" spans="1:22">
      <c r="A54" s="132" t="s">
        <v>86</v>
      </c>
      <c r="B54" s="58" t="s">
        <v>50</v>
      </c>
      <c r="C54" s="20">
        <v>5</v>
      </c>
      <c r="D54" s="130" t="s">
        <v>87</v>
      </c>
      <c r="E54" s="130" t="s">
        <v>88</v>
      </c>
      <c r="F54" s="62" t="s">
        <v>112</v>
      </c>
      <c r="G54" s="60">
        <v>83.24</v>
      </c>
      <c r="H54" s="116" t="s">
        <v>54</v>
      </c>
      <c r="I54" s="116" t="s">
        <v>55</v>
      </c>
      <c r="J54" s="19" t="s">
        <v>56</v>
      </c>
      <c r="K54" s="209" t="s">
        <v>57</v>
      </c>
      <c r="L54" s="20" t="s">
        <v>58</v>
      </c>
      <c r="M54" s="133"/>
      <c r="N54" s="11"/>
      <c r="Q54" s="2"/>
      <c r="R54" s="9"/>
      <c r="S54" s="2"/>
      <c r="T54" s="2"/>
      <c r="U54" s="2"/>
      <c r="V54" s="2"/>
    </row>
    <row r="55" spans="1:22" ht="13.5" customHeight="1" thickBot="1">
      <c r="A55" s="134" t="s">
        <v>113</v>
      </c>
      <c r="B55" s="51" t="s">
        <v>13</v>
      </c>
      <c r="C55" s="51">
        <v>5</v>
      </c>
      <c r="D55" s="51" t="s">
        <v>51</v>
      </c>
      <c r="E55" s="51" t="s">
        <v>114</v>
      </c>
      <c r="F55" s="61" t="s">
        <v>115</v>
      </c>
      <c r="G55" s="66">
        <v>7.68</v>
      </c>
      <c r="H55" s="142" t="s">
        <v>54</v>
      </c>
      <c r="I55" s="116" t="s">
        <v>55</v>
      </c>
      <c r="J55" s="19" t="s">
        <v>56</v>
      </c>
      <c r="K55" s="209" t="s">
        <v>57</v>
      </c>
      <c r="L55" s="48" t="s">
        <v>58</v>
      </c>
      <c r="M55" s="135"/>
      <c r="N55" s="11"/>
      <c r="O55" s="11"/>
      <c r="Q55" s="2"/>
      <c r="R55" s="9"/>
      <c r="S55" s="2"/>
      <c r="T55" s="2"/>
      <c r="U55" s="2"/>
      <c r="V55" s="2"/>
    </row>
    <row r="56" spans="1:22" ht="13.9" thickBot="1">
      <c r="A56" s="220" t="s">
        <v>116</v>
      </c>
      <c r="B56" s="221"/>
      <c r="C56" s="222"/>
      <c r="D56" s="221"/>
      <c r="E56" s="221"/>
      <c r="F56" s="223"/>
      <c r="G56" s="224">
        <f>+G25+G26+G29+G55+G4</f>
        <v>194.61</v>
      </c>
      <c r="H56" s="3"/>
      <c r="I56" s="3"/>
      <c r="J56" s="3"/>
      <c r="K56" s="3"/>
      <c r="L56" s="3"/>
      <c r="Q56" s="2"/>
      <c r="R56" s="2"/>
      <c r="S56" s="2"/>
      <c r="T56" s="2"/>
      <c r="U56" s="2"/>
      <c r="V56" s="2"/>
    </row>
    <row r="57" spans="1:22">
      <c r="A57" s="46"/>
      <c r="B57" s="2"/>
      <c r="F57" s="3"/>
      <c r="G57" s="52"/>
      <c r="H57" s="3"/>
      <c r="I57" s="3"/>
      <c r="J57" s="3"/>
      <c r="K57" s="3"/>
      <c r="L57" s="3"/>
      <c r="Q57" s="2"/>
      <c r="R57" s="2"/>
      <c r="S57" s="2"/>
      <c r="T57" s="2"/>
      <c r="U57" s="2"/>
      <c r="V57" s="2"/>
    </row>
    <row r="58" spans="1:22">
      <c r="F58" s="3"/>
      <c r="G58" s="3"/>
      <c r="H58" s="3"/>
      <c r="I58" s="3"/>
      <c r="J58" s="3"/>
      <c r="K58" s="3"/>
      <c r="L58" s="3"/>
      <c r="Q58" s="2"/>
      <c r="R58" s="2"/>
      <c r="S58" s="2"/>
      <c r="T58" s="2"/>
      <c r="U58" s="2"/>
      <c r="V58" s="2"/>
    </row>
    <row r="59" spans="1:22">
      <c r="F59" s="3"/>
      <c r="G59" s="3"/>
      <c r="H59" s="3"/>
      <c r="I59" s="3"/>
      <c r="J59" s="3"/>
      <c r="K59" s="3"/>
      <c r="L59" s="3"/>
      <c r="Q59" s="2"/>
      <c r="R59" s="2"/>
      <c r="S59" s="2"/>
      <c r="T59" s="2"/>
      <c r="U59" s="2"/>
      <c r="V59" s="2"/>
    </row>
    <row r="60" spans="1:22">
      <c r="F60" s="3"/>
      <c r="G60" s="3"/>
      <c r="H60" s="3"/>
      <c r="I60" s="3"/>
      <c r="J60" s="3"/>
      <c r="K60" s="3"/>
      <c r="L60" s="3"/>
      <c r="Q60" s="2"/>
      <c r="R60" s="2"/>
      <c r="S60" s="2"/>
      <c r="T60" s="2"/>
      <c r="U60" s="2"/>
      <c r="V60" s="2"/>
    </row>
    <row r="61" spans="1:22">
      <c r="F61" s="3"/>
      <c r="G61" s="3"/>
      <c r="H61" s="3"/>
      <c r="I61" s="3"/>
      <c r="J61" s="3"/>
      <c r="K61" s="3"/>
      <c r="L61" s="3"/>
      <c r="Q61" s="2"/>
      <c r="R61" s="2"/>
      <c r="S61" s="2"/>
      <c r="T61" s="2"/>
      <c r="U61" s="2"/>
      <c r="V61" s="2"/>
    </row>
    <row r="62" spans="1:22">
      <c r="F62" s="3"/>
      <c r="G62" s="3"/>
      <c r="H62" s="3"/>
      <c r="I62" s="3"/>
      <c r="J62" s="3"/>
      <c r="K62" s="3"/>
      <c r="L62" s="3"/>
      <c r="Q62" s="2"/>
      <c r="R62" s="2"/>
      <c r="S62" s="2"/>
      <c r="T62" s="2"/>
      <c r="U62" s="2"/>
      <c r="V62" s="2"/>
    </row>
    <row r="63" spans="1:22">
      <c r="F63" s="3"/>
      <c r="G63" s="3"/>
      <c r="H63" s="3"/>
      <c r="I63" s="3"/>
      <c r="J63" s="3"/>
      <c r="K63" s="3"/>
      <c r="L63" s="3"/>
      <c r="S63" s="2"/>
      <c r="T63" s="2"/>
      <c r="U63" s="2"/>
      <c r="V63" s="2"/>
    </row>
    <row r="64" spans="1:22">
      <c r="F64" s="3"/>
      <c r="G64" s="3"/>
      <c r="H64" s="3"/>
      <c r="I64" s="3"/>
      <c r="J64" s="3"/>
      <c r="K64" s="3"/>
      <c r="L64" s="3"/>
      <c r="S64" s="2"/>
      <c r="T64" s="2"/>
      <c r="U64" s="2"/>
      <c r="V64" s="2"/>
    </row>
    <row r="65" spans="6:22">
      <c r="F65" s="3"/>
      <c r="G65" s="3"/>
      <c r="H65" s="3"/>
      <c r="I65" s="3"/>
      <c r="J65" s="3"/>
      <c r="K65" s="3"/>
      <c r="L65" s="3"/>
      <c r="S65" s="2"/>
      <c r="T65" s="2"/>
      <c r="U65" s="2"/>
      <c r="V65" s="2"/>
    </row>
    <row r="66" spans="6:22">
      <c r="F66" s="3"/>
      <c r="G66" s="3"/>
      <c r="H66" s="3"/>
      <c r="I66" s="3"/>
      <c r="J66" s="3"/>
      <c r="K66" s="3"/>
      <c r="L66" s="3"/>
      <c r="S66" s="2"/>
      <c r="T66" s="2"/>
      <c r="U66" s="2"/>
      <c r="V66" s="2"/>
    </row>
    <row r="67" spans="6:22">
      <c r="F67" s="3"/>
      <c r="G67" s="3"/>
      <c r="H67" s="3"/>
      <c r="I67" s="3"/>
      <c r="J67" s="3"/>
      <c r="K67" s="3"/>
      <c r="L67" s="3"/>
      <c r="S67" s="2"/>
      <c r="T67" s="2"/>
      <c r="U67" s="2"/>
      <c r="V67" s="2"/>
    </row>
    <row r="68" spans="6:22">
      <c r="F68" s="3"/>
      <c r="G68" s="3"/>
      <c r="H68" s="3"/>
      <c r="I68" s="3"/>
      <c r="J68" s="3"/>
      <c r="K68" s="3"/>
      <c r="L68" s="3"/>
      <c r="S68" s="2"/>
      <c r="T68" s="2"/>
      <c r="U68" s="2"/>
      <c r="V68" s="2"/>
    </row>
    <row r="69" spans="6:22">
      <c r="F69" s="3"/>
      <c r="G69" s="3"/>
      <c r="H69" s="3"/>
      <c r="I69" s="3"/>
      <c r="J69" s="3"/>
      <c r="K69" s="3"/>
      <c r="L69" s="3"/>
      <c r="S69" s="2"/>
      <c r="T69" s="2"/>
      <c r="U69" s="2"/>
      <c r="V69" s="2"/>
    </row>
    <row r="70" spans="6:22">
      <c r="F70" s="3"/>
      <c r="G70" s="3"/>
      <c r="H70" s="3"/>
      <c r="I70" s="3"/>
      <c r="J70" s="3"/>
      <c r="K70" s="3"/>
      <c r="L70" s="3"/>
      <c r="S70" s="2"/>
      <c r="T70" s="2"/>
      <c r="U70" s="2"/>
      <c r="V70" s="2"/>
    </row>
    <row r="71" spans="6:22">
      <c r="F71" s="3"/>
      <c r="G71" s="3"/>
      <c r="H71" s="3"/>
      <c r="I71" s="3"/>
      <c r="J71" s="3"/>
      <c r="K71" s="3"/>
      <c r="L71" s="3"/>
      <c r="S71" s="2"/>
      <c r="T71" s="17"/>
      <c r="U71" s="2"/>
      <c r="V71" s="2"/>
    </row>
    <row r="72" spans="6:22">
      <c r="F72" s="3"/>
      <c r="G72" s="3"/>
      <c r="H72" s="3"/>
      <c r="I72" s="3"/>
      <c r="J72" s="3"/>
      <c r="K72" s="3"/>
      <c r="L72" s="3"/>
      <c r="S72" s="2"/>
      <c r="T72" s="2"/>
      <c r="U72" s="2"/>
      <c r="V72" s="2"/>
    </row>
    <row r="73" spans="6:22">
      <c r="F73" s="3"/>
      <c r="G73" s="3"/>
      <c r="H73" s="3"/>
      <c r="I73" s="3"/>
      <c r="J73" s="3"/>
      <c r="K73" s="3"/>
      <c r="L73" s="3"/>
      <c r="S73" s="2"/>
      <c r="T73" s="2"/>
      <c r="U73" s="2"/>
      <c r="V73" s="2"/>
    </row>
    <row r="74" spans="6:22">
      <c r="F74" s="3"/>
      <c r="G74" s="3"/>
      <c r="H74" s="3"/>
      <c r="I74" s="3"/>
      <c r="J74" s="3"/>
      <c r="K74" s="3"/>
      <c r="L74" s="3"/>
      <c r="S74" s="2"/>
      <c r="T74" s="2"/>
      <c r="U74" s="2"/>
      <c r="V74" s="2"/>
    </row>
    <row r="75" spans="6:22">
      <c r="F75" s="3"/>
      <c r="G75" s="3"/>
      <c r="H75" s="3"/>
      <c r="I75" s="3"/>
      <c r="J75" s="3"/>
      <c r="K75" s="3"/>
      <c r="L75" s="3"/>
      <c r="S75" s="2"/>
      <c r="T75" s="1"/>
      <c r="U75" s="2"/>
      <c r="V75" s="2"/>
    </row>
    <row r="76" spans="6:22">
      <c r="F76" s="3"/>
      <c r="G76" s="3"/>
      <c r="H76" s="3"/>
      <c r="I76" s="3"/>
      <c r="J76" s="3"/>
      <c r="K76" s="3"/>
      <c r="L76" s="3"/>
      <c r="S76" s="2"/>
      <c r="T76" s="2"/>
      <c r="U76" s="2"/>
      <c r="V76" s="2"/>
    </row>
    <row r="77" spans="6:22">
      <c r="F77" s="3"/>
      <c r="G77" s="3"/>
      <c r="H77" s="3"/>
      <c r="I77" s="3"/>
      <c r="J77" s="3"/>
      <c r="K77" s="3"/>
      <c r="L77" s="3"/>
      <c r="S77" s="2"/>
      <c r="T77" s="1"/>
      <c r="U77" s="2"/>
      <c r="V77" s="2"/>
    </row>
    <row r="78" spans="6:22">
      <c r="F78" s="3"/>
      <c r="G78" s="3"/>
      <c r="H78" s="3"/>
      <c r="I78" s="3"/>
      <c r="J78" s="3"/>
      <c r="K78" s="3"/>
      <c r="L78" s="3"/>
      <c r="S78" s="2"/>
      <c r="T78" s="1"/>
      <c r="U78" s="2"/>
      <c r="V78" s="2"/>
    </row>
    <row r="79" spans="6:22">
      <c r="F79" s="3"/>
      <c r="G79" s="3"/>
      <c r="H79" s="3"/>
      <c r="I79" s="3"/>
      <c r="J79" s="3"/>
      <c r="K79" s="3"/>
      <c r="L79" s="3"/>
      <c r="S79" s="2"/>
      <c r="T79" s="1"/>
      <c r="U79" s="2"/>
      <c r="V79" s="2"/>
    </row>
    <row r="80" spans="6:22">
      <c r="F80" s="3"/>
      <c r="G80" s="3"/>
      <c r="H80" s="3"/>
      <c r="I80" s="3"/>
      <c r="J80" s="3"/>
      <c r="K80" s="3"/>
      <c r="L80" s="3"/>
      <c r="S80" s="2"/>
      <c r="T80" s="1"/>
      <c r="U80" s="2"/>
      <c r="V80" s="2"/>
    </row>
    <row r="81" spans="6:22">
      <c r="F81" s="3"/>
      <c r="G81" s="3"/>
      <c r="H81" s="3"/>
      <c r="I81" s="3"/>
      <c r="J81" s="3"/>
      <c r="K81" s="3"/>
      <c r="L81" s="3"/>
      <c r="S81" s="2"/>
      <c r="T81" s="1"/>
      <c r="U81" s="2"/>
      <c r="V81" s="2"/>
    </row>
    <row r="82" spans="6:22">
      <c r="F82" s="3"/>
      <c r="G82" s="3"/>
      <c r="H82" s="3"/>
      <c r="I82" s="3"/>
      <c r="J82" s="3"/>
      <c r="K82" s="3"/>
      <c r="L82" s="3"/>
      <c r="S82" s="2"/>
      <c r="T82" s="2"/>
      <c r="U82" s="2"/>
      <c r="V82" s="2"/>
    </row>
    <row r="83" spans="6:22">
      <c r="F83" s="3"/>
      <c r="G83" s="3"/>
      <c r="H83" s="3"/>
      <c r="I83" s="3"/>
      <c r="J83" s="3"/>
      <c r="K83" s="3"/>
      <c r="L83" s="3"/>
      <c r="S83" s="2"/>
      <c r="T83" s="2"/>
      <c r="U83" s="2"/>
      <c r="V83" s="2"/>
    </row>
    <row r="84" spans="6:22">
      <c r="F84" s="3"/>
      <c r="G84" s="3"/>
      <c r="H84" s="3"/>
      <c r="I84" s="3"/>
      <c r="J84" s="3"/>
      <c r="K84" s="3"/>
      <c r="L84" s="3"/>
      <c r="S84" s="2"/>
      <c r="T84" s="1"/>
      <c r="U84" s="2"/>
      <c r="V84" s="2"/>
    </row>
    <row r="85" spans="6:22">
      <c r="F85" s="3"/>
      <c r="G85" s="3"/>
      <c r="H85" s="3"/>
      <c r="I85" s="3"/>
      <c r="J85" s="3"/>
      <c r="K85" s="3"/>
      <c r="L85" s="3"/>
      <c r="S85" s="2"/>
      <c r="T85" s="2"/>
      <c r="U85" s="2"/>
      <c r="V85" s="2"/>
    </row>
    <row r="86" spans="6:22">
      <c r="F86" s="3"/>
      <c r="G86" s="3"/>
      <c r="H86" s="3"/>
      <c r="I86" s="3"/>
      <c r="J86" s="3"/>
      <c r="K86" s="3"/>
      <c r="L86" s="3"/>
      <c r="S86" s="2"/>
      <c r="T86" s="1"/>
      <c r="U86" s="2"/>
      <c r="V86" s="2"/>
    </row>
    <row r="87" spans="6:22">
      <c r="F87" s="3"/>
      <c r="G87" s="3"/>
      <c r="H87" s="3"/>
      <c r="I87" s="3"/>
      <c r="J87" s="3"/>
      <c r="K87" s="3"/>
      <c r="L87" s="3"/>
      <c r="S87" s="2"/>
      <c r="T87" s="2"/>
      <c r="U87" s="2"/>
      <c r="V87" s="2"/>
    </row>
    <row r="88" spans="6:22">
      <c r="F88" s="3"/>
      <c r="G88" s="3"/>
      <c r="H88" s="3"/>
      <c r="I88" s="3"/>
      <c r="J88" s="3"/>
      <c r="K88" s="3"/>
      <c r="L88" s="3"/>
      <c r="S88" s="2"/>
      <c r="T88" s="2"/>
      <c r="U88" s="2"/>
      <c r="V88" s="2"/>
    </row>
    <row r="89" spans="6:22">
      <c r="F89" s="3"/>
      <c r="G89" s="3"/>
      <c r="H89" s="3"/>
      <c r="I89" s="3"/>
      <c r="J89" s="3"/>
      <c r="K89" s="3"/>
      <c r="L89" s="3"/>
      <c r="S89" s="2"/>
      <c r="T89" s="2"/>
      <c r="U89" s="2"/>
      <c r="V89" s="2"/>
    </row>
    <row r="90" spans="6:22">
      <c r="F90" s="3"/>
      <c r="G90" s="3"/>
      <c r="H90" s="3"/>
      <c r="I90" s="3"/>
      <c r="J90" s="3"/>
      <c r="K90" s="3"/>
      <c r="L90" s="3"/>
      <c r="S90" s="2"/>
      <c r="T90" s="2"/>
      <c r="U90" s="2"/>
      <c r="V90" s="2"/>
    </row>
    <row r="91" spans="6:22">
      <c r="S91" s="2"/>
      <c r="T91" s="2"/>
      <c r="U91" s="2"/>
      <c r="V91" s="2"/>
    </row>
    <row r="92" spans="6:22">
      <c r="S92" s="2"/>
      <c r="T92" s="2"/>
      <c r="U92" s="2"/>
      <c r="V92" s="2"/>
    </row>
    <row r="93" spans="6:22">
      <c r="S93" s="2"/>
      <c r="T93" s="2"/>
      <c r="U93" s="2"/>
      <c r="V93" s="2"/>
    </row>
    <row r="94" spans="6:22">
      <c r="S94" s="2"/>
      <c r="T94" s="2"/>
      <c r="U94" s="2"/>
      <c r="V94" s="2"/>
    </row>
    <row r="95" spans="6:22">
      <c r="S95" s="2"/>
      <c r="T95" s="2"/>
      <c r="U95" s="2"/>
      <c r="V95" s="2"/>
    </row>
    <row r="96" spans="6:22">
      <c r="S96" s="2"/>
      <c r="T96" s="2"/>
      <c r="U96" s="2"/>
      <c r="V96" s="2"/>
    </row>
    <row r="97" spans="19:22">
      <c r="S97" s="2"/>
      <c r="T97" s="2"/>
      <c r="U97" s="2"/>
      <c r="V97" s="2"/>
    </row>
    <row r="98" spans="19:22">
      <c r="S98" s="2"/>
      <c r="T98" s="2"/>
      <c r="U98" s="2"/>
      <c r="V98" s="2"/>
    </row>
    <row r="99" spans="19:22">
      <c r="S99" s="2"/>
      <c r="T99" s="2"/>
      <c r="U99" s="2"/>
      <c r="V99" s="2"/>
    </row>
    <row r="100" spans="19:22">
      <c r="S100" s="2"/>
      <c r="T100" s="2"/>
      <c r="U100" s="2"/>
      <c r="V100" s="2"/>
    </row>
    <row r="101" spans="19:22">
      <c r="S101" s="2"/>
      <c r="T101" s="2"/>
      <c r="U101" s="2"/>
      <c r="V101" s="2"/>
    </row>
    <row r="102" spans="19:22">
      <c r="S102" s="2"/>
      <c r="T102" s="2"/>
      <c r="U102" s="2"/>
      <c r="V102" s="2"/>
    </row>
    <row r="103" spans="19:22">
      <c r="S103" s="2"/>
      <c r="T103" s="2"/>
      <c r="U103" s="2"/>
      <c r="V103" s="2"/>
    </row>
    <row r="104" spans="19:22">
      <c r="S104" s="2"/>
      <c r="T104" s="2"/>
      <c r="U104" s="2"/>
      <c r="V104" s="2"/>
    </row>
    <row r="105" spans="19:22">
      <c r="S105" s="2"/>
      <c r="T105" s="2"/>
      <c r="U105" s="2"/>
      <c r="V105" s="2"/>
    </row>
    <row r="106" spans="19:22">
      <c r="S106" s="2"/>
      <c r="T106" s="2"/>
      <c r="U106" s="2"/>
      <c r="V106" s="2"/>
    </row>
    <row r="107" spans="19:22">
      <c r="S107" s="2"/>
      <c r="T107" s="2"/>
      <c r="U107" s="2"/>
      <c r="V107" s="2"/>
    </row>
    <row r="108" spans="19:22">
      <c r="S108" s="2"/>
      <c r="T108" s="2"/>
      <c r="U108" s="2"/>
      <c r="V108" s="2"/>
    </row>
    <row r="109" spans="19:22">
      <c r="S109" s="2"/>
      <c r="T109" s="2"/>
      <c r="U109" s="2"/>
      <c r="V109" s="2"/>
    </row>
    <row r="110" spans="19:22">
      <c r="S110" s="2"/>
      <c r="T110" s="2"/>
      <c r="U110" s="2"/>
      <c r="V110" s="2"/>
    </row>
    <row r="111" spans="19:22">
      <c r="S111" s="2"/>
      <c r="T111" s="2"/>
      <c r="U111" s="2"/>
      <c r="V111" s="2"/>
    </row>
    <row r="112" spans="19:22">
      <c r="S112" s="2"/>
      <c r="T112" s="2"/>
      <c r="U112" s="2"/>
      <c r="V112" s="2"/>
    </row>
    <row r="113" spans="19:22">
      <c r="S113" s="2"/>
      <c r="T113" s="2"/>
      <c r="U113" s="2"/>
      <c r="V113" s="2"/>
    </row>
    <row r="114" spans="19:22">
      <c r="S114" s="2"/>
      <c r="T114" s="2"/>
      <c r="U114" s="2"/>
      <c r="V114" s="2"/>
    </row>
    <row r="115" spans="19:22">
      <c r="S115" s="2"/>
      <c r="T115" s="2"/>
      <c r="U115" s="2"/>
      <c r="V115" s="2"/>
    </row>
    <row r="116" spans="19:22">
      <c r="S116" s="2"/>
      <c r="T116" s="2"/>
      <c r="U116" s="2"/>
      <c r="V116" s="2"/>
    </row>
    <row r="117" spans="19:22">
      <c r="S117" s="2"/>
      <c r="T117" s="2"/>
      <c r="U117" s="2"/>
      <c r="V117" s="2"/>
    </row>
    <row r="118" spans="19:22">
      <c r="S118" s="2"/>
      <c r="T118" s="2"/>
      <c r="U118" s="2"/>
      <c r="V118" s="2"/>
    </row>
    <row r="119" spans="19:22">
      <c r="S119" s="2"/>
      <c r="T119" s="2"/>
      <c r="U119" s="2"/>
      <c r="V119" s="2"/>
    </row>
    <row r="120" spans="19:22">
      <c r="S120" s="2"/>
      <c r="T120" s="2"/>
      <c r="U120" s="2"/>
      <c r="V120" s="2"/>
    </row>
    <row r="121" spans="19:22">
      <c r="S121" s="2"/>
      <c r="T121" s="2"/>
      <c r="U121" s="2"/>
      <c r="V121" s="2"/>
    </row>
    <row r="122" spans="19:22">
      <c r="S122" s="2"/>
      <c r="T122" s="2"/>
      <c r="U122" s="2"/>
      <c r="V122" s="2"/>
    </row>
    <row r="123" spans="19:22">
      <c r="S123" s="2"/>
      <c r="T123" s="2"/>
      <c r="U123" s="2"/>
      <c r="V123" s="2"/>
    </row>
    <row r="124" spans="19:22">
      <c r="S124" s="2"/>
      <c r="T124" s="2"/>
      <c r="U124" s="2"/>
      <c r="V124" s="2"/>
    </row>
    <row r="125" spans="19:22">
      <c r="S125" s="2"/>
      <c r="T125" s="2"/>
      <c r="U125" s="2"/>
      <c r="V125" s="2"/>
    </row>
    <row r="126" spans="19:22">
      <c r="S126" s="2"/>
      <c r="T126" s="2"/>
      <c r="U126" s="2"/>
      <c r="V126" s="2"/>
    </row>
    <row r="127" spans="19:22">
      <c r="S127" s="2"/>
      <c r="T127" s="2"/>
      <c r="U127" s="2"/>
      <c r="V127" s="2"/>
    </row>
    <row r="128" spans="19:22">
      <c r="S128" s="2"/>
      <c r="T128" s="2"/>
      <c r="U128" s="2"/>
      <c r="V128" s="2"/>
    </row>
    <row r="129" spans="19:22">
      <c r="S129" s="2"/>
      <c r="T129" s="2"/>
      <c r="U129" s="2"/>
      <c r="V129" s="2"/>
    </row>
    <row r="130" spans="19:22">
      <c r="S130" s="2"/>
      <c r="T130" s="2"/>
      <c r="U130" s="2"/>
      <c r="V130" s="2"/>
    </row>
    <row r="131" spans="19:22">
      <c r="S131" s="2"/>
      <c r="T131" s="2"/>
      <c r="U131" s="2"/>
      <c r="V131" s="2"/>
    </row>
    <row r="132" spans="19:22">
      <c r="S132" s="2"/>
      <c r="T132" s="2"/>
      <c r="U132" s="2"/>
      <c r="V132" s="2"/>
    </row>
    <row r="133" spans="19:22">
      <c r="S133" s="2"/>
      <c r="T133" s="2"/>
      <c r="U133" s="2"/>
      <c r="V133" s="2"/>
    </row>
    <row r="134" spans="19:22">
      <c r="S134" s="2"/>
      <c r="T134" s="2"/>
      <c r="U134" s="2"/>
      <c r="V134" s="2"/>
    </row>
    <row r="135" spans="19:22">
      <c r="S135" s="2"/>
      <c r="T135" s="2"/>
      <c r="U135" s="2"/>
      <c r="V135" s="2"/>
    </row>
    <row r="136" spans="19:22">
      <c r="S136" s="2"/>
      <c r="T136" s="2"/>
      <c r="U136" s="2"/>
      <c r="V136" s="2"/>
    </row>
    <row r="137" spans="19:22">
      <c r="S137" s="2"/>
      <c r="T137" s="2"/>
      <c r="U137" s="2"/>
      <c r="V137" s="2"/>
    </row>
    <row r="138" spans="19:22">
      <c r="S138" s="2"/>
      <c r="T138" s="2"/>
      <c r="U138" s="2"/>
      <c r="V138" s="2"/>
    </row>
    <row r="139" spans="19:22">
      <c r="S139" s="2"/>
      <c r="T139" s="2"/>
      <c r="U139" s="2"/>
      <c r="V139" s="2"/>
    </row>
    <row r="140" spans="19:22">
      <c r="S140" s="2"/>
      <c r="T140" s="2"/>
      <c r="U140" s="2"/>
      <c r="V140" s="2"/>
    </row>
    <row r="141" spans="19:22">
      <c r="S141" s="2"/>
      <c r="T141" s="2"/>
      <c r="U141" s="2"/>
      <c r="V141" s="2"/>
    </row>
    <row r="142" spans="19:22">
      <c r="S142" s="2"/>
      <c r="T142" s="2"/>
      <c r="U142" s="2"/>
      <c r="V142" s="2"/>
    </row>
    <row r="143" spans="19:22">
      <c r="S143" s="2"/>
      <c r="T143" s="2"/>
      <c r="U143" s="2"/>
      <c r="V143" s="2"/>
    </row>
    <row r="144" spans="19:22">
      <c r="S144" s="2"/>
      <c r="T144" s="2"/>
      <c r="U144" s="2"/>
      <c r="V144" s="2"/>
    </row>
    <row r="145" spans="19:22">
      <c r="S145" s="2"/>
      <c r="T145" s="2"/>
      <c r="U145" s="2"/>
      <c r="V145" s="2"/>
    </row>
    <row r="146" spans="19:22">
      <c r="S146" s="2"/>
      <c r="T146" s="2"/>
      <c r="U146" s="2"/>
      <c r="V146" s="2"/>
    </row>
    <row r="147" spans="19:22">
      <c r="S147" s="2"/>
      <c r="T147" s="2"/>
      <c r="U147" s="2"/>
      <c r="V147" s="2"/>
    </row>
    <row r="148" spans="19:22">
      <c r="S148" s="2"/>
      <c r="T148" s="2"/>
      <c r="U148" s="2"/>
      <c r="V148" s="2"/>
    </row>
    <row r="149" spans="19:22">
      <c r="S149" s="2"/>
      <c r="T149" s="2"/>
      <c r="U149" s="2"/>
      <c r="V149" s="2"/>
    </row>
    <row r="150" spans="19:22">
      <c r="S150" s="2"/>
      <c r="T150" s="2"/>
      <c r="U150" s="2"/>
      <c r="V150" s="2"/>
    </row>
    <row r="151" spans="19:22">
      <c r="S151" s="2"/>
      <c r="T151" s="2"/>
      <c r="U151" s="2"/>
      <c r="V151" s="2"/>
    </row>
    <row r="152" spans="19:22">
      <c r="S152" s="2"/>
      <c r="T152" s="2"/>
      <c r="U152" s="2"/>
      <c r="V152" s="2"/>
    </row>
    <row r="153" spans="19:22">
      <c r="S153" s="2"/>
      <c r="T153" s="2"/>
      <c r="U153" s="2"/>
      <c r="V153" s="2"/>
    </row>
    <row r="154" spans="19:22">
      <c r="S154" s="2"/>
      <c r="T154" s="2"/>
      <c r="U154" s="2"/>
      <c r="V154" s="2"/>
    </row>
    <row r="155" spans="19:22">
      <c r="S155" s="2"/>
      <c r="T155" s="2"/>
      <c r="U155" s="2"/>
      <c r="V155" s="2"/>
    </row>
    <row r="156" spans="19:22">
      <c r="S156" s="2"/>
      <c r="T156" s="2"/>
      <c r="U156" s="2"/>
      <c r="V156" s="2"/>
    </row>
    <row r="157" spans="19:22">
      <c r="S157" s="2"/>
      <c r="T157" s="2"/>
      <c r="U157" s="2"/>
      <c r="V157" s="2"/>
    </row>
    <row r="158" spans="19:22">
      <c r="S158" s="2"/>
      <c r="T158" s="2"/>
      <c r="U158" s="2"/>
      <c r="V158" s="2"/>
    </row>
    <row r="159" spans="19:22">
      <c r="S159" s="2"/>
      <c r="T159" s="2"/>
      <c r="U159" s="2"/>
      <c r="V159" s="2"/>
    </row>
    <row r="160" spans="19:22">
      <c r="S160" s="2"/>
      <c r="T160" s="2"/>
      <c r="U160" s="2"/>
      <c r="V160" s="2"/>
    </row>
    <row r="161" spans="19:22">
      <c r="S161" s="2"/>
      <c r="T161" s="2"/>
      <c r="U161" s="2"/>
      <c r="V161" s="2"/>
    </row>
    <row r="162" spans="19:22">
      <c r="S162" s="2"/>
      <c r="T162" s="2"/>
      <c r="U162" s="2"/>
      <c r="V162" s="2"/>
    </row>
    <row r="163" spans="19:22">
      <c r="S163" s="2"/>
      <c r="T163" s="2"/>
      <c r="U163" s="2"/>
      <c r="V163" s="2"/>
    </row>
    <row r="164" spans="19:22">
      <c r="S164" s="2"/>
      <c r="T164" s="2"/>
      <c r="U164" s="2"/>
      <c r="V164" s="2"/>
    </row>
    <row r="165" spans="19:22">
      <c r="S165" s="2"/>
      <c r="T165" s="2"/>
      <c r="U165" s="2"/>
      <c r="V165" s="2"/>
    </row>
    <row r="166" spans="19:22">
      <c r="S166" s="2"/>
      <c r="T166" s="2"/>
      <c r="U166" s="2"/>
      <c r="V166" s="2"/>
    </row>
    <row r="167" spans="19:22">
      <c r="S167" s="2"/>
      <c r="T167" s="2"/>
      <c r="U167" s="2"/>
      <c r="V167" s="2"/>
    </row>
    <row r="168" spans="19:22">
      <c r="S168" s="2"/>
      <c r="T168" s="2"/>
      <c r="U168" s="2"/>
      <c r="V168" s="2"/>
    </row>
    <row r="169" spans="19:22">
      <c r="S169" s="2"/>
      <c r="T169" s="2"/>
      <c r="U169" s="2"/>
      <c r="V169" s="2"/>
    </row>
    <row r="170" spans="19:22">
      <c r="S170" s="2"/>
      <c r="T170" s="2"/>
      <c r="U170" s="2"/>
      <c r="V170" s="2"/>
    </row>
    <row r="171" spans="19:22">
      <c r="S171" s="2"/>
      <c r="T171" s="2"/>
      <c r="U171" s="2"/>
      <c r="V171" s="2"/>
    </row>
    <row r="172" spans="19:22">
      <c r="S172" s="2"/>
      <c r="T172" s="2"/>
      <c r="U172" s="2"/>
      <c r="V172" s="2"/>
    </row>
    <row r="173" spans="19:22">
      <c r="S173" s="2"/>
      <c r="T173" s="2"/>
      <c r="U173" s="2"/>
      <c r="V173" s="2"/>
    </row>
    <row r="174" spans="19:22">
      <c r="S174" s="2"/>
      <c r="T174" s="2"/>
      <c r="U174" s="2"/>
      <c r="V174" s="2"/>
    </row>
    <row r="175" spans="19:22">
      <c r="S175" s="2"/>
      <c r="T175" s="2"/>
      <c r="U175" s="2"/>
      <c r="V175" s="2"/>
    </row>
    <row r="176" spans="19:22">
      <c r="S176" s="2"/>
      <c r="T176" s="2"/>
      <c r="U176" s="2"/>
      <c r="V176" s="2"/>
    </row>
    <row r="177" spans="19:22">
      <c r="S177" s="2"/>
      <c r="T177" s="2"/>
      <c r="U177" s="2"/>
      <c r="V177" s="2"/>
    </row>
    <row r="178" spans="19:22">
      <c r="S178" s="2"/>
      <c r="T178" s="2"/>
      <c r="U178" s="2"/>
      <c r="V178" s="2"/>
    </row>
    <row r="179" spans="19:22">
      <c r="S179" s="2"/>
      <c r="T179" s="2"/>
      <c r="U179" s="2"/>
      <c r="V179" s="2"/>
    </row>
    <row r="180" spans="19:22">
      <c r="S180" s="2"/>
      <c r="T180" s="2"/>
      <c r="U180" s="2"/>
      <c r="V180" s="2"/>
    </row>
    <row r="181" spans="19:22">
      <c r="S181" s="2"/>
      <c r="T181" s="2"/>
      <c r="U181" s="2"/>
      <c r="V181" s="2"/>
    </row>
    <row r="182" spans="19:22">
      <c r="S182" s="2"/>
      <c r="T182" s="2"/>
      <c r="U182" s="2"/>
      <c r="V182" s="2"/>
    </row>
    <row r="183" spans="19:22">
      <c r="S183" s="2"/>
      <c r="T183" s="2"/>
      <c r="U183" s="2"/>
      <c r="V183" s="2"/>
    </row>
    <row r="184" spans="19:22">
      <c r="S184" s="2"/>
      <c r="T184" s="2"/>
      <c r="U184" s="2"/>
      <c r="V184" s="2"/>
    </row>
    <row r="185" spans="19:22">
      <c r="S185" s="2"/>
      <c r="T185" s="2"/>
      <c r="U185" s="2"/>
      <c r="V185" s="2"/>
    </row>
    <row r="186" spans="19:22">
      <c r="S186" s="2"/>
      <c r="T186" s="2"/>
      <c r="U186" s="2"/>
      <c r="V186" s="2"/>
    </row>
    <row r="187" spans="19:22">
      <c r="S187" s="2"/>
      <c r="T187" s="2"/>
      <c r="U187" s="2"/>
      <c r="V187" s="2"/>
    </row>
    <row r="188" spans="19:22">
      <c r="S188" s="2"/>
      <c r="T188" s="2"/>
      <c r="U188" s="2"/>
      <c r="V188" s="2"/>
    </row>
    <row r="189" spans="19:22">
      <c r="S189" s="2"/>
      <c r="T189" s="2"/>
      <c r="U189" s="2"/>
      <c r="V189" s="2"/>
    </row>
    <row r="190" spans="19:22">
      <c r="S190" s="2"/>
      <c r="T190" s="2"/>
      <c r="U190" s="2"/>
      <c r="V190" s="2"/>
    </row>
    <row r="191" spans="19:22">
      <c r="S191" s="2"/>
      <c r="T191" s="2"/>
      <c r="U191" s="2"/>
      <c r="V191" s="2"/>
    </row>
    <row r="192" spans="19:22">
      <c r="S192" s="2"/>
      <c r="T192" s="2"/>
      <c r="U192" s="2"/>
      <c r="V192" s="2"/>
    </row>
    <row r="193" spans="19:22">
      <c r="S193" s="2"/>
      <c r="T193" s="2"/>
      <c r="U193" s="2"/>
      <c r="V193" s="2"/>
    </row>
    <row r="194" spans="19:22">
      <c r="S194" s="2"/>
      <c r="T194" s="2"/>
      <c r="U194" s="2"/>
      <c r="V194" s="2"/>
    </row>
    <row r="195" spans="19:22">
      <c r="S195" s="2"/>
      <c r="T195" s="2"/>
      <c r="U195" s="2"/>
      <c r="V195" s="2"/>
    </row>
    <row r="196" spans="19:22">
      <c r="S196" s="2"/>
      <c r="T196" s="2"/>
      <c r="U196" s="2"/>
      <c r="V196" s="2"/>
    </row>
    <row r="197" spans="19:22">
      <c r="S197" s="2"/>
      <c r="T197" s="2"/>
      <c r="U197" s="2"/>
      <c r="V197" s="2"/>
    </row>
    <row r="198" spans="19:22">
      <c r="S198" s="2"/>
      <c r="T198" s="2"/>
      <c r="U198" s="2"/>
      <c r="V198" s="2"/>
    </row>
    <row r="199" spans="19:22">
      <c r="S199" s="2"/>
      <c r="T199" s="2"/>
      <c r="U199" s="2"/>
      <c r="V199" s="2"/>
    </row>
    <row r="200" spans="19:22">
      <c r="S200" s="2"/>
      <c r="T200" s="2"/>
      <c r="U200" s="2"/>
      <c r="V200" s="2"/>
    </row>
    <row r="201" spans="19:22">
      <c r="S201" s="2"/>
      <c r="T201" s="2"/>
      <c r="U201" s="2"/>
      <c r="V201" s="2"/>
    </row>
    <row r="202" spans="19:22">
      <c r="S202" s="2"/>
      <c r="T202" s="2"/>
      <c r="U202" s="2"/>
      <c r="V202" s="2"/>
    </row>
    <row r="203" spans="19:22">
      <c r="S203" s="2"/>
      <c r="T203" s="2"/>
      <c r="U203" s="2"/>
      <c r="V203" s="2"/>
    </row>
    <row r="204" spans="19:22">
      <c r="S204" s="2"/>
      <c r="T204" s="2"/>
      <c r="U204" s="2"/>
      <c r="V204" s="2"/>
    </row>
    <row r="205" spans="19:22">
      <c r="S205" s="2"/>
      <c r="T205" s="2"/>
      <c r="U205" s="2"/>
      <c r="V205" s="2"/>
    </row>
    <row r="206" spans="19:22">
      <c r="S206" s="2"/>
      <c r="T206" s="2"/>
      <c r="U206" s="2"/>
      <c r="V206" s="2"/>
    </row>
    <row r="207" spans="19:22">
      <c r="S207" s="2"/>
      <c r="T207" s="2"/>
      <c r="U207" s="2"/>
      <c r="V207" s="2"/>
    </row>
    <row r="208" spans="19:22">
      <c r="S208" s="2"/>
      <c r="T208" s="2"/>
      <c r="U208" s="2"/>
      <c r="V208" s="2"/>
    </row>
    <row r="209" spans="19:22">
      <c r="S209" s="2"/>
      <c r="T209" s="2"/>
      <c r="U209" s="2"/>
      <c r="V209" s="2"/>
    </row>
    <row r="210" spans="19:22">
      <c r="S210" s="2"/>
      <c r="T210" s="2"/>
      <c r="U210" s="2"/>
      <c r="V210" s="2"/>
    </row>
    <row r="211" spans="19:22">
      <c r="S211" s="2"/>
      <c r="T211" s="2"/>
      <c r="U211" s="2"/>
      <c r="V211" s="2"/>
    </row>
    <row r="212" spans="19:22">
      <c r="S212" s="2"/>
      <c r="T212" s="2"/>
      <c r="U212" s="2"/>
      <c r="V212" s="2"/>
    </row>
    <row r="213" spans="19:22">
      <c r="S213" s="2"/>
      <c r="T213" s="2"/>
      <c r="U213" s="2"/>
      <c r="V213" s="2"/>
    </row>
    <row r="214" spans="19:22">
      <c r="S214" s="2"/>
      <c r="T214" s="2"/>
      <c r="U214" s="2"/>
      <c r="V214" s="2"/>
    </row>
    <row r="215" spans="19:22">
      <c r="S215" s="2"/>
      <c r="T215" s="2"/>
      <c r="U215" s="2"/>
      <c r="V215" s="2"/>
    </row>
    <row r="216" spans="19:22">
      <c r="S216" s="2"/>
      <c r="T216" s="2"/>
      <c r="U216" s="2"/>
      <c r="V216" s="2"/>
    </row>
    <row r="217" spans="19:22">
      <c r="S217" s="2"/>
      <c r="T217" s="2"/>
      <c r="U217" s="2"/>
      <c r="V217" s="2"/>
    </row>
    <row r="218" spans="19:22">
      <c r="S218" s="2"/>
      <c r="T218" s="2"/>
      <c r="U218" s="2"/>
      <c r="V218" s="2"/>
    </row>
    <row r="219" spans="19:22">
      <c r="S219" s="2"/>
      <c r="T219" s="2"/>
      <c r="U219" s="2"/>
      <c r="V219" s="2"/>
    </row>
    <row r="220" spans="19:22">
      <c r="S220" s="2"/>
      <c r="T220" s="2"/>
      <c r="U220" s="2"/>
      <c r="V220" s="2"/>
    </row>
    <row r="221" spans="19:22">
      <c r="S221" s="2"/>
      <c r="T221" s="2"/>
      <c r="U221" s="2"/>
      <c r="V221" s="2"/>
    </row>
    <row r="222" spans="19:22">
      <c r="S222" s="2"/>
      <c r="T222" s="2"/>
      <c r="U222" s="2"/>
      <c r="V222" s="2"/>
    </row>
    <row r="223" spans="19:22">
      <c r="S223" s="2"/>
      <c r="T223" s="2"/>
      <c r="U223" s="2"/>
      <c r="V223" s="2"/>
    </row>
    <row r="224" spans="19:22">
      <c r="S224" s="2"/>
      <c r="T224" s="2"/>
      <c r="U224" s="2"/>
      <c r="V224" s="2"/>
    </row>
    <row r="225" spans="19:22">
      <c r="S225" s="2"/>
      <c r="T225" s="2"/>
      <c r="U225" s="2"/>
      <c r="V225" s="2"/>
    </row>
    <row r="226" spans="19:22">
      <c r="S226" s="2"/>
      <c r="T226" s="2"/>
      <c r="U226" s="2"/>
      <c r="V226" s="2"/>
    </row>
    <row r="227" spans="19:22">
      <c r="S227" s="2"/>
      <c r="T227" s="2"/>
      <c r="U227" s="2"/>
      <c r="V227" s="2"/>
    </row>
    <row r="228" spans="19:22">
      <c r="S228" s="2"/>
      <c r="T228" s="2"/>
      <c r="U228" s="2"/>
      <c r="V228" s="2"/>
    </row>
    <row r="229" spans="19:22">
      <c r="S229" s="2"/>
      <c r="T229" s="2"/>
      <c r="U229" s="2"/>
      <c r="V229" s="2"/>
    </row>
    <row r="230" spans="19:22">
      <c r="S230" s="2"/>
      <c r="T230" s="2"/>
      <c r="U230" s="2"/>
      <c r="V230" s="2"/>
    </row>
    <row r="231" spans="19:22">
      <c r="S231" s="2"/>
      <c r="T231" s="2"/>
      <c r="U231" s="2"/>
      <c r="V231" s="2"/>
    </row>
    <row r="232" spans="19:22">
      <c r="S232" s="2"/>
      <c r="T232" s="2"/>
      <c r="U232" s="2"/>
      <c r="V232" s="2"/>
    </row>
    <row r="233" spans="19:22">
      <c r="S233" s="2"/>
      <c r="T233" s="2"/>
      <c r="U233" s="2"/>
      <c r="V233" s="2"/>
    </row>
    <row r="234" spans="19:22">
      <c r="S234" s="2"/>
      <c r="T234" s="2"/>
      <c r="U234" s="2"/>
      <c r="V234" s="2"/>
    </row>
    <row r="235" spans="19:22">
      <c r="S235" s="2"/>
      <c r="T235" s="2"/>
      <c r="U235" s="2"/>
      <c r="V235" s="2"/>
    </row>
    <row r="236" spans="19:22">
      <c r="S236" s="2"/>
      <c r="T236" s="2"/>
      <c r="U236" s="2"/>
      <c r="V236" s="2"/>
    </row>
    <row r="237" spans="19:22">
      <c r="S237" s="2"/>
      <c r="T237" s="2"/>
      <c r="U237" s="2"/>
      <c r="V237" s="2"/>
    </row>
    <row r="238" spans="19:22">
      <c r="S238" s="2"/>
      <c r="T238" s="2"/>
      <c r="U238" s="2"/>
      <c r="V238" s="2"/>
    </row>
    <row r="239" spans="19:22">
      <c r="S239" s="2"/>
      <c r="T239" s="2"/>
      <c r="U239" s="2"/>
      <c r="V239" s="2"/>
    </row>
    <row r="240" spans="19:22">
      <c r="S240" s="2"/>
      <c r="T240" s="2"/>
      <c r="U240" s="2"/>
      <c r="V240" s="2"/>
    </row>
    <row r="241" spans="19:22">
      <c r="S241" s="2"/>
      <c r="T241" s="2"/>
      <c r="U241" s="2"/>
      <c r="V241" s="2"/>
    </row>
    <row r="242" spans="19:22">
      <c r="S242" s="2"/>
      <c r="T242" s="2"/>
      <c r="U242" s="2"/>
      <c r="V242" s="2"/>
    </row>
    <row r="243" spans="19:22">
      <c r="S243" s="2"/>
      <c r="T243" s="2"/>
      <c r="U243" s="2"/>
      <c r="V243" s="2"/>
    </row>
    <row r="244" spans="19:22">
      <c r="S244" s="2"/>
      <c r="T244" s="2"/>
      <c r="U244" s="2"/>
      <c r="V244" s="2"/>
    </row>
    <row r="245" spans="19:22">
      <c r="S245" s="2"/>
      <c r="T245" s="2"/>
      <c r="U245" s="2"/>
      <c r="V245" s="2"/>
    </row>
    <row r="246" spans="19:22">
      <c r="S246" s="2"/>
      <c r="T246" s="2"/>
      <c r="U246" s="2"/>
      <c r="V246" s="2"/>
    </row>
    <row r="247" spans="19:22">
      <c r="S247" s="2"/>
      <c r="T247" s="2"/>
      <c r="U247" s="2"/>
      <c r="V247" s="2"/>
    </row>
    <row r="248" spans="19:22">
      <c r="S248" s="2"/>
      <c r="T248" s="2"/>
      <c r="U248" s="2"/>
      <c r="V248" s="2"/>
    </row>
    <row r="249" spans="19:22">
      <c r="S249" s="2"/>
      <c r="T249" s="2"/>
      <c r="U249" s="2"/>
      <c r="V249" s="2"/>
    </row>
    <row r="250" spans="19:22">
      <c r="S250" s="2"/>
      <c r="T250" s="2"/>
      <c r="U250" s="2"/>
      <c r="V250" s="2"/>
    </row>
    <row r="251" spans="19:22">
      <c r="S251" s="2"/>
      <c r="T251" s="2"/>
      <c r="U251" s="2"/>
      <c r="V251" s="2"/>
    </row>
    <row r="252" spans="19:22">
      <c r="S252" s="2"/>
      <c r="T252" s="2"/>
      <c r="U252" s="2"/>
      <c r="V252" s="2"/>
    </row>
    <row r="253" spans="19:22">
      <c r="S253" s="2"/>
      <c r="T253" s="2"/>
      <c r="U253" s="2"/>
      <c r="V253" s="2"/>
    </row>
    <row r="254" spans="19:22">
      <c r="S254" s="2"/>
      <c r="T254" s="2"/>
      <c r="U254" s="2"/>
      <c r="V254" s="2"/>
    </row>
    <row r="255" spans="19:22">
      <c r="S255" s="2"/>
      <c r="T255" s="2"/>
      <c r="U255" s="2"/>
      <c r="V255" s="2"/>
    </row>
    <row r="256" spans="19:22">
      <c r="S256" s="2"/>
      <c r="T256" s="2"/>
      <c r="U256" s="2"/>
      <c r="V256" s="2"/>
    </row>
    <row r="257" spans="19:22">
      <c r="S257" s="2"/>
      <c r="T257" s="2"/>
      <c r="U257" s="2"/>
      <c r="V257" s="2"/>
    </row>
    <row r="258" spans="19:22">
      <c r="S258" s="2"/>
      <c r="T258" s="2"/>
      <c r="U258" s="2"/>
      <c r="V258" s="2"/>
    </row>
    <row r="259" spans="19:22">
      <c r="S259" s="2"/>
      <c r="T259" s="2"/>
      <c r="U259" s="2"/>
      <c r="V259" s="2"/>
    </row>
    <row r="260" spans="19:22">
      <c r="S260" s="2"/>
      <c r="T260" s="2"/>
      <c r="U260" s="2"/>
      <c r="V260" s="2"/>
    </row>
    <row r="261" spans="19:22">
      <c r="S261" s="2"/>
      <c r="T261" s="2"/>
      <c r="U261" s="2"/>
      <c r="V261" s="2"/>
    </row>
    <row r="262" spans="19:22">
      <c r="S262" s="2"/>
      <c r="T262" s="2"/>
      <c r="U262" s="2"/>
      <c r="V262" s="2"/>
    </row>
    <row r="263" spans="19:22">
      <c r="S263" s="2"/>
      <c r="T263" s="2"/>
      <c r="U263" s="2"/>
      <c r="V263" s="2"/>
    </row>
    <row r="264" spans="19:22">
      <c r="S264" s="2"/>
      <c r="T264" s="2"/>
      <c r="U264" s="2"/>
      <c r="V264" s="2"/>
    </row>
    <row r="265" spans="19:22">
      <c r="S265" s="2"/>
      <c r="T265" s="2"/>
      <c r="U265" s="2"/>
      <c r="V265" s="2"/>
    </row>
    <row r="266" spans="19:22">
      <c r="S266" s="2"/>
      <c r="T266" s="2"/>
      <c r="U266" s="2"/>
      <c r="V266" s="2"/>
    </row>
    <row r="267" spans="19:22">
      <c r="S267" s="2"/>
      <c r="T267" s="2"/>
      <c r="U267" s="2"/>
      <c r="V267" s="2"/>
    </row>
    <row r="268" spans="19:22">
      <c r="S268" s="2"/>
      <c r="T268" s="2"/>
      <c r="U268" s="2"/>
      <c r="V268" s="2"/>
    </row>
    <row r="269" spans="19:22">
      <c r="S269" s="2"/>
      <c r="T269" s="2"/>
      <c r="U269" s="2"/>
      <c r="V269" s="2"/>
    </row>
    <row r="270" spans="19:22">
      <c r="S270" s="2"/>
      <c r="T270" s="2"/>
      <c r="U270" s="2"/>
      <c r="V270" s="2"/>
    </row>
    <row r="271" spans="19:22">
      <c r="S271" s="2"/>
      <c r="T271" s="2"/>
      <c r="U271" s="2"/>
      <c r="V271" s="2"/>
    </row>
    <row r="272" spans="19:22">
      <c r="S272" s="2"/>
      <c r="T272" s="2"/>
      <c r="U272" s="2"/>
      <c r="V272" s="2"/>
    </row>
    <row r="273" spans="19:22">
      <c r="S273" s="2"/>
      <c r="T273" s="2"/>
      <c r="U273" s="2"/>
      <c r="V273" s="2"/>
    </row>
    <row r="274" spans="19:22">
      <c r="S274" s="2"/>
      <c r="T274" s="2"/>
      <c r="U274" s="2"/>
      <c r="V274" s="2"/>
    </row>
    <row r="275" spans="19:22">
      <c r="S275" s="2"/>
      <c r="T275" s="2"/>
      <c r="U275" s="2"/>
      <c r="V275" s="2"/>
    </row>
    <row r="276" spans="19:22">
      <c r="S276" s="2"/>
      <c r="T276" s="2"/>
      <c r="U276" s="2"/>
      <c r="V276" s="2"/>
    </row>
    <row r="277" spans="19:22">
      <c r="S277" s="2"/>
      <c r="T277" s="2"/>
      <c r="U277" s="2"/>
      <c r="V277" s="2"/>
    </row>
    <row r="278" spans="19:22">
      <c r="S278" s="2"/>
      <c r="T278" s="2"/>
      <c r="U278" s="2"/>
      <c r="V278" s="2"/>
    </row>
    <row r="279" spans="19:22">
      <c r="S279" s="2"/>
      <c r="T279" s="2"/>
      <c r="U279" s="2"/>
      <c r="V279" s="2"/>
    </row>
    <row r="280" spans="19:22">
      <c r="S280" s="2"/>
      <c r="T280" s="2"/>
      <c r="U280" s="2"/>
      <c r="V280" s="2"/>
    </row>
    <row r="281" spans="19:22">
      <c r="S281" s="2"/>
      <c r="T281" s="2"/>
      <c r="U281" s="2"/>
      <c r="V281" s="2"/>
    </row>
    <row r="282" spans="19:22">
      <c r="S282" s="2"/>
      <c r="T282" s="2"/>
      <c r="U282" s="2"/>
      <c r="V282" s="2"/>
    </row>
    <row r="283" spans="19:22">
      <c r="S283" s="2"/>
      <c r="T283" s="2"/>
      <c r="U283" s="2"/>
      <c r="V283" s="2"/>
    </row>
    <row r="284" spans="19:22">
      <c r="S284" s="2"/>
      <c r="T284" s="2"/>
      <c r="U284" s="2"/>
      <c r="V284" s="2"/>
    </row>
    <row r="285" spans="19:22">
      <c r="S285" s="2"/>
      <c r="T285" s="2"/>
      <c r="U285" s="2"/>
      <c r="V285" s="2"/>
    </row>
    <row r="286" spans="19:22">
      <c r="S286" s="2"/>
      <c r="T286" s="2"/>
      <c r="U286" s="2"/>
      <c r="V286" s="2"/>
    </row>
    <row r="287" spans="19:22">
      <c r="S287" s="2"/>
      <c r="T287" s="2"/>
      <c r="U287" s="2"/>
      <c r="V287" s="2"/>
    </row>
    <row r="288" spans="19:22">
      <c r="S288" s="2"/>
      <c r="T288" s="2"/>
      <c r="U288" s="2"/>
      <c r="V288" s="2"/>
    </row>
    <row r="289" spans="19:22">
      <c r="S289" s="2"/>
      <c r="T289" s="2"/>
      <c r="U289" s="2"/>
      <c r="V289" s="2"/>
    </row>
    <row r="290" spans="19:22">
      <c r="S290" s="2"/>
      <c r="T290" s="2"/>
      <c r="U290" s="2"/>
      <c r="V290" s="2"/>
    </row>
    <row r="291" spans="19:22">
      <c r="S291" s="2"/>
      <c r="T291" s="2"/>
      <c r="U291" s="2"/>
      <c r="V291" s="2"/>
    </row>
    <row r="292" spans="19:22">
      <c r="S292" s="2"/>
      <c r="T292" s="2"/>
      <c r="U292" s="2"/>
      <c r="V292" s="2"/>
    </row>
    <row r="293" spans="19:22">
      <c r="S293" s="2"/>
      <c r="T293" s="2"/>
      <c r="U293" s="2"/>
      <c r="V293" s="2"/>
    </row>
    <row r="294" spans="19:22">
      <c r="S294" s="2"/>
      <c r="T294" s="2"/>
      <c r="U294" s="2"/>
      <c r="V294" s="2"/>
    </row>
    <row r="295" spans="19:22">
      <c r="S295" s="2"/>
      <c r="T295" s="2"/>
      <c r="U295" s="2"/>
      <c r="V295" s="2"/>
    </row>
    <row r="296" spans="19:22">
      <c r="S296" s="2"/>
      <c r="T296" s="2"/>
      <c r="U296" s="2"/>
      <c r="V296" s="2"/>
    </row>
    <row r="297" spans="19:22">
      <c r="S297" s="2"/>
      <c r="T297" s="2"/>
      <c r="U297" s="2"/>
      <c r="V297" s="2"/>
    </row>
    <row r="298" spans="19:22">
      <c r="S298" s="2"/>
      <c r="T298" s="2"/>
      <c r="U298" s="2"/>
      <c r="V298" s="2"/>
    </row>
    <row r="299" spans="19:22">
      <c r="S299" s="2"/>
      <c r="T299" s="2"/>
      <c r="U299" s="2"/>
      <c r="V299" s="2"/>
    </row>
    <row r="300" spans="19:22">
      <c r="S300" s="2"/>
      <c r="T300" s="2"/>
      <c r="U300" s="2"/>
      <c r="V300" s="2"/>
    </row>
    <row r="301" spans="19:22">
      <c r="S301" s="2"/>
      <c r="T301" s="2"/>
      <c r="U301" s="2"/>
      <c r="V301" s="2"/>
    </row>
    <row r="302" spans="19:22">
      <c r="S302" s="2"/>
      <c r="T302" s="2"/>
      <c r="U302" s="2"/>
      <c r="V302" s="2"/>
    </row>
    <row r="303" spans="19:22">
      <c r="S303" s="2"/>
      <c r="T303" s="2"/>
      <c r="U303" s="2"/>
      <c r="V303" s="2"/>
    </row>
    <row r="304" spans="19:22">
      <c r="S304" s="2"/>
      <c r="T304" s="2"/>
      <c r="U304" s="2"/>
      <c r="V304" s="2"/>
    </row>
    <row r="305" spans="19:22">
      <c r="S305" s="2"/>
      <c r="T305" s="2"/>
      <c r="U305" s="2"/>
      <c r="V305" s="2"/>
    </row>
    <row r="306" spans="19:22">
      <c r="S306" s="2"/>
      <c r="T306" s="2"/>
      <c r="U306" s="2"/>
      <c r="V306" s="2"/>
    </row>
    <row r="307" spans="19:22">
      <c r="S307" s="2"/>
      <c r="T307" s="2"/>
      <c r="U307" s="2"/>
      <c r="V307" s="2"/>
    </row>
    <row r="308" spans="19:22">
      <c r="S308" s="2"/>
      <c r="T308" s="2"/>
      <c r="U308" s="2"/>
      <c r="V308" s="2"/>
    </row>
    <row r="309" spans="19:22">
      <c r="S309" s="2"/>
      <c r="T309" s="2"/>
      <c r="U309" s="2"/>
      <c r="V309" s="2"/>
    </row>
    <row r="310" spans="19:22">
      <c r="S310" s="2"/>
      <c r="T310" s="2"/>
      <c r="U310" s="2"/>
      <c r="V310" s="2"/>
    </row>
    <row r="311" spans="19:22">
      <c r="S311" s="2"/>
      <c r="T311" s="2"/>
      <c r="U311" s="2"/>
      <c r="V311" s="2"/>
    </row>
    <row r="312" spans="19:22">
      <c r="S312" s="2"/>
      <c r="T312" s="2"/>
      <c r="U312" s="2"/>
      <c r="V312" s="2"/>
    </row>
    <row r="313" spans="19:22">
      <c r="S313" s="2"/>
      <c r="T313" s="2"/>
      <c r="U313" s="2"/>
      <c r="V313" s="2"/>
    </row>
    <row r="314" spans="19:22">
      <c r="S314" s="2"/>
      <c r="T314" s="2"/>
      <c r="U314" s="2"/>
      <c r="V314" s="2"/>
    </row>
    <row r="315" spans="19:22">
      <c r="S315" s="2"/>
      <c r="T315" s="2"/>
      <c r="U315" s="2"/>
      <c r="V315" s="2"/>
    </row>
    <row r="316" spans="19:22">
      <c r="S316" s="2"/>
      <c r="T316" s="2"/>
      <c r="U316" s="2"/>
      <c r="V316" s="2"/>
    </row>
    <row r="317" spans="19:22">
      <c r="S317" s="2"/>
      <c r="T317" s="2"/>
      <c r="U317" s="2"/>
      <c r="V317" s="2"/>
    </row>
    <row r="318" spans="19:22">
      <c r="S318" s="2"/>
      <c r="T318" s="2"/>
      <c r="U318" s="2"/>
      <c r="V318" s="2"/>
    </row>
    <row r="319" spans="19:22">
      <c r="S319" s="2"/>
      <c r="T319" s="2"/>
      <c r="U319" s="2"/>
      <c r="V319" s="2"/>
    </row>
    <row r="320" spans="19:22">
      <c r="S320" s="2"/>
      <c r="T320" s="2"/>
      <c r="U320" s="2"/>
      <c r="V320" s="2"/>
    </row>
    <row r="321" spans="19:22">
      <c r="S321" s="2"/>
      <c r="T321" s="2"/>
      <c r="U321" s="2"/>
      <c r="V321" s="2"/>
    </row>
    <row r="322" spans="19:22">
      <c r="S322" s="2"/>
      <c r="T322" s="2"/>
      <c r="U322" s="2"/>
      <c r="V322" s="2"/>
    </row>
    <row r="323" spans="19:22">
      <c r="S323" s="2"/>
      <c r="T323" s="2"/>
      <c r="U323" s="2"/>
      <c r="V323" s="2"/>
    </row>
    <row r="324" spans="19:22">
      <c r="S324" s="2"/>
      <c r="T324" s="2"/>
      <c r="U324" s="2"/>
      <c r="V324" s="2"/>
    </row>
    <row r="325" spans="19:22">
      <c r="S325" s="2"/>
      <c r="T325" s="2"/>
      <c r="U325" s="2"/>
      <c r="V325" s="2"/>
    </row>
    <row r="326" spans="19:22">
      <c r="S326" s="2"/>
      <c r="T326" s="2"/>
      <c r="U326" s="2"/>
      <c r="V326" s="2"/>
    </row>
    <row r="327" spans="19:22">
      <c r="S327" s="2"/>
      <c r="T327" s="2"/>
      <c r="U327" s="2"/>
      <c r="V327" s="2"/>
    </row>
    <row r="328" spans="19:22">
      <c r="S328" s="2"/>
      <c r="T328" s="2"/>
      <c r="U328" s="2"/>
      <c r="V328" s="2"/>
    </row>
    <row r="329" spans="19:22">
      <c r="S329" s="2"/>
      <c r="T329" s="2"/>
      <c r="U329" s="2"/>
      <c r="V329" s="2"/>
    </row>
    <row r="330" spans="19:22">
      <c r="S330" s="2"/>
      <c r="T330" s="2"/>
      <c r="U330" s="2"/>
      <c r="V330" s="2"/>
    </row>
    <row r="331" spans="19:22">
      <c r="S331" s="2"/>
      <c r="T331" s="2"/>
      <c r="U331" s="2"/>
      <c r="V331" s="2"/>
    </row>
    <row r="332" spans="19:22">
      <c r="S332" s="2"/>
      <c r="T332" s="2"/>
      <c r="U332" s="2"/>
      <c r="V332" s="2"/>
    </row>
    <row r="333" spans="19:22">
      <c r="S333" s="2"/>
      <c r="T333" s="2"/>
      <c r="U333" s="2"/>
      <c r="V333" s="2"/>
    </row>
    <row r="334" spans="19:22">
      <c r="S334" s="2"/>
      <c r="T334" s="2"/>
      <c r="U334" s="2"/>
      <c r="V334" s="2"/>
    </row>
    <row r="335" spans="19:22">
      <c r="S335" s="2"/>
      <c r="T335" s="2"/>
      <c r="U335" s="2"/>
      <c r="V335" s="2"/>
    </row>
    <row r="336" spans="19:22">
      <c r="S336" s="2"/>
      <c r="T336" s="2"/>
      <c r="U336" s="2"/>
      <c r="V336" s="2"/>
    </row>
    <row r="337" spans="19:22">
      <c r="S337" s="2"/>
      <c r="T337" s="2"/>
      <c r="U337" s="2"/>
      <c r="V337" s="2"/>
    </row>
    <row r="338" spans="19:22">
      <c r="S338" s="2"/>
      <c r="T338" s="2"/>
      <c r="U338" s="2"/>
      <c r="V338" s="2"/>
    </row>
    <row r="339" spans="19:22">
      <c r="S339" s="2"/>
      <c r="T339" s="2"/>
      <c r="U339" s="2"/>
      <c r="V339" s="2"/>
    </row>
    <row r="340" spans="19:22">
      <c r="S340" s="2"/>
      <c r="T340" s="2"/>
      <c r="U340" s="2"/>
      <c r="V340" s="2"/>
    </row>
    <row r="341" spans="19:22">
      <c r="S341" s="2"/>
      <c r="T341" s="2"/>
      <c r="U341" s="2"/>
      <c r="V341" s="2"/>
    </row>
    <row r="342" spans="19:22">
      <c r="S342" s="2"/>
      <c r="T342" s="2"/>
      <c r="U342" s="2"/>
      <c r="V342" s="2"/>
    </row>
    <row r="343" spans="19:22">
      <c r="S343" s="2"/>
      <c r="T343" s="2"/>
      <c r="U343" s="2"/>
      <c r="V343" s="2"/>
    </row>
    <row r="344" spans="19:22">
      <c r="S344" s="2"/>
      <c r="T344" s="2"/>
      <c r="U344" s="2"/>
      <c r="V344" s="2"/>
    </row>
    <row r="345" spans="19:22">
      <c r="S345" s="2"/>
      <c r="T345" s="2"/>
      <c r="U345" s="2"/>
      <c r="V345" s="2"/>
    </row>
    <row r="346" spans="19:22">
      <c r="S346" s="2"/>
      <c r="T346" s="2"/>
      <c r="U346" s="2"/>
      <c r="V346" s="2"/>
    </row>
    <row r="347" spans="19:22">
      <c r="S347" s="2"/>
      <c r="T347" s="2"/>
      <c r="U347" s="2"/>
      <c r="V347" s="2"/>
    </row>
    <row r="348" spans="19:22">
      <c r="S348" s="2"/>
      <c r="T348" s="2"/>
      <c r="U348" s="2"/>
      <c r="V348" s="2"/>
    </row>
    <row r="349" spans="19:22">
      <c r="S349" s="2"/>
      <c r="T349" s="2"/>
      <c r="U349" s="2"/>
      <c r="V349" s="2"/>
    </row>
    <row r="350" spans="19:22">
      <c r="S350" s="2"/>
      <c r="T350" s="2"/>
      <c r="U350" s="2"/>
      <c r="V350" s="2"/>
    </row>
    <row r="351" spans="19:22">
      <c r="S351" s="2"/>
      <c r="T351" s="2"/>
      <c r="U351" s="2"/>
      <c r="V351" s="2"/>
    </row>
    <row r="352" spans="19:22">
      <c r="S352" s="2"/>
      <c r="T352" s="2"/>
      <c r="U352" s="2"/>
      <c r="V352" s="2"/>
    </row>
    <row r="353" spans="19:22">
      <c r="S353" s="2"/>
      <c r="T353" s="2"/>
      <c r="U353" s="2"/>
      <c r="V353" s="2"/>
    </row>
    <row r="354" spans="19:22">
      <c r="S354" s="2"/>
      <c r="T354" s="2"/>
      <c r="U354" s="2"/>
      <c r="V354" s="2"/>
    </row>
    <row r="355" spans="19:22">
      <c r="S355" s="2"/>
      <c r="T355" s="2"/>
      <c r="U355" s="2"/>
      <c r="V355" s="2"/>
    </row>
    <row r="356" spans="19:22">
      <c r="S356" s="2"/>
      <c r="T356" s="2"/>
      <c r="U356" s="2"/>
      <c r="V356" s="2"/>
    </row>
    <row r="357" spans="19:22">
      <c r="S357" s="2"/>
      <c r="T357" s="2"/>
      <c r="U357" s="2"/>
      <c r="V357" s="2"/>
    </row>
    <row r="358" spans="19:22">
      <c r="S358" s="2"/>
      <c r="T358" s="2"/>
      <c r="U358" s="2"/>
      <c r="V358" s="2"/>
    </row>
    <row r="359" spans="19:22">
      <c r="S359" s="2"/>
      <c r="T359" s="2"/>
      <c r="U359" s="2"/>
      <c r="V359" s="2"/>
    </row>
    <row r="360" spans="19:22">
      <c r="S360" s="2"/>
      <c r="T360" s="2"/>
      <c r="U360" s="2"/>
      <c r="V360" s="2"/>
    </row>
    <row r="361" spans="19:22">
      <c r="S361" s="2"/>
      <c r="T361" s="2"/>
      <c r="U361" s="2"/>
      <c r="V361" s="2"/>
    </row>
    <row r="362" spans="19:22">
      <c r="S362" s="2"/>
      <c r="T362" s="2"/>
      <c r="U362" s="2"/>
      <c r="V362" s="2"/>
    </row>
    <row r="363" spans="19:22">
      <c r="S363" s="2"/>
      <c r="T363" s="2"/>
      <c r="U363" s="2"/>
      <c r="V363" s="2"/>
    </row>
    <row r="364" spans="19:22">
      <c r="S364" s="2"/>
      <c r="T364" s="2"/>
      <c r="U364" s="2"/>
      <c r="V364" s="2"/>
    </row>
    <row r="365" spans="19:22">
      <c r="S365" s="2"/>
      <c r="T365" s="2"/>
      <c r="U365" s="2"/>
      <c r="V365" s="2"/>
    </row>
    <row r="366" spans="19:22">
      <c r="S366" s="2"/>
      <c r="T366" s="2"/>
      <c r="U366" s="2"/>
      <c r="V366" s="2"/>
    </row>
    <row r="367" spans="19:22">
      <c r="S367" s="2"/>
      <c r="T367" s="2"/>
      <c r="U367" s="2"/>
      <c r="V367" s="2"/>
    </row>
    <row r="368" spans="19:22">
      <c r="S368" s="2"/>
      <c r="T368" s="2"/>
      <c r="U368" s="2"/>
      <c r="V368" s="2"/>
    </row>
    <row r="369" spans="19:22">
      <c r="S369" s="2"/>
      <c r="T369" s="2"/>
      <c r="U369" s="2"/>
      <c r="V369" s="2"/>
    </row>
    <row r="370" spans="19:22">
      <c r="S370" s="2"/>
      <c r="T370" s="2"/>
      <c r="U370" s="2"/>
      <c r="V370" s="2"/>
    </row>
    <row r="371" spans="19:22">
      <c r="S371" s="2"/>
      <c r="T371" s="2"/>
      <c r="U371" s="2"/>
      <c r="V371" s="2"/>
    </row>
    <row r="372" spans="19:22">
      <c r="S372" s="2"/>
      <c r="T372" s="2"/>
      <c r="U372" s="2"/>
      <c r="V372" s="2"/>
    </row>
    <row r="373" spans="19:22">
      <c r="S373" s="2"/>
      <c r="T373" s="2"/>
      <c r="U373" s="2"/>
      <c r="V373" s="2"/>
    </row>
    <row r="374" spans="19:22">
      <c r="S374" s="2"/>
      <c r="T374" s="2"/>
      <c r="U374" s="2"/>
      <c r="V374" s="2"/>
    </row>
    <row r="375" spans="19:22">
      <c r="S375" s="2"/>
      <c r="T375" s="2"/>
      <c r="U375" s="2"/>
      <c r="V375" s="2"/>
    </row>
    <row r="376" spans="19:22">
      <c r="S376" s="2"/>
      <c r="T376" s="2"/>
      <c r="U376" s="2"/>
      <c r="V376" s="2"/>
    </row>
    <row r="377" spans="19:22">
      <c r="S377" s="2"/>
      <c r="T377" s="2"/>
      <c r="U377" s="2"/>
      <c r="V377" s="2"/>
    </row>
    <row r="378" spans="19:22">
      <c r="S378" s="2"/>
      <c r="T378" s="2"/>
      <c r="U378" s="2"/>
      <c r="V378" s="2"/>
    </row>
    <row r="379" spans="19:22">
      <c r="S379" s="2"/>
      <c r="T379" s="2"/>
      <c r="U379" s="2"/>
      <c r="V379" s="2"/>
    </row>
    <row r="380" spans="19:22">
      <c r="S380" s="2"/>
      <c r="T380" s="2"/>
      <c r="U380" s="2"/>
      <c r="V380" s="2"/>
    </row>
    <row r="381" spans="19:22">
      <c r="S381" s="2"/>
      <c r="T381" s="2"/>
      <c r="U381" s="2"/>
      <c r="V381" s="2"/>
    </row>
    <row r="382" spans="19:22">
      <c r="S382" s="2"/>
      <c r="T382" s="2"/>
      <c r="U382" s="2"/>
      <c r="V382" s="2"/>
    </row>
    <row r="383" spans="19:22">
      <c r="S383" s="2"/>
      <c r="T383" s="2"/>
      <c r="U383" s="2"/>
      <c r="V383" s="2"/>
    </row>
    <row r="384" spans="19:22">
      <c r="S384" s="2"/>
      <c r="T384" s="2"/>
      <c r="U384" s="2"/>
      <c r="V384" s="2"/>
    </row>
    <row r="385" spans="19:22">
      <c r="S385" s="2"/>
      <c r="T385" s="2"/>
      <c r="U385" s="2"/>
      <c r="V385" s="2"/>
    </row>
    <row r="386" spans="19:22">
      <c r="S386" s="2"/>
      <c r="T386" s="2"/>
      <c r="U386" s="2"/>
      <c r="V386" s="2"/>
    </row>
    <row r="387" spans="19:22">
      <c r="S387" s="2"/>
      <c r="T387" s="2"/>
      <c r="U387" s="2"/>
      <c r="V387" s="2"/>
    </row>
    <row r="388" spans="19:22">
      <c r="S388" s="2"/>
      <c r="T388" s="2"/>
      <c r="U388" s="2"/>
      <c r="V388" s="2"/>
    </row>
    <row r="389" spans="19:22">
      <c r="S389" s="2"/>
      <c r="T389" s="2"/>
      <c r="U389" s="2"/>
      <c r="V389" s="2"/>
    </row>
    <row r="390" spans="19:22">
      <c r="S390" s="2"/>
      <c r="T390" s="2"/>
      <c r="U390" s="2"/>
      <c r="V390" s="2"/>
    </row>
    <row r="391" spans="19:22">
      <c r="S391" s="2"/>
      <c r="T391" s="2"/>
      <c r="U391" s="2"/>
      <c r="V391" s="2"/>
    </row>
    <row r="392" spans="19:22">
      <c r="S392" s="2"/>
      <c r="T392" s="2"/>
      <c r="U392" s="2"/>
      <c r="V392" s="2"/>
    </row>
    <row r="393" spans="19:22">
      <c r="S393" s="2"/>
      <c r="T393" s="2"/>
      <c r="U393" s="2"/>
      <c r="V393" s="2"/>
    </row>
    <row r="394" spans="19:22">
      <c r="S394" s="2"/>
      <c r="T394" s="2"/>
      <c r="U394" s="2"/>
      <c r="V394" s="2"/>
    </row>
    <row r="395" spans="19:22">
      <c r="S395" s="2"/>
      <c r="T395" s="2"/>
      <c r="U395" s="2"/>
      <c r="V395" s="2"/>
    </row>
    <row r="396" spans="19:22">
      <c r="S396" s="2"/>
      <c r="T396" s="2"/>
      <c r="U396" s="2"/>
      <c r="V396" s="2"/>
    </row>
    <row r="397" spans="19:22">
      <c r="S397" s="2"/>
      <c r="T397" s="2"/>
      <c r="U397" s="2"/>
      <c r="V397" s="2"/>
    </row>
    <row r="398" spans="19:22">
      <c r="S398" s="2"/>
      <c r="T398" s="2"/>
      <c r="U398" s="2"/>
      <c r="V398" s="2"/>
    </row>
    <row r="399" spans="19:22">
      <c r="S399" s="2"/>
      <c r="T399" s="2"/>
      <c r="U399" s="2"/>
      <c r="V399" s="2"/>
    </row>
    <row r="400" spans="19:22">
      <c r="S400" s="2"/>
      <c r="T400" s="2"/>
      <c r="U400" s="2"/>
      <c r="V400" s="2"/>
    </row>
    <row r="401" spans="19:22">
      <c r="S401" s="2"/>
      <c r="T401" s="2"/>
      <c r="U401" s="2"/>
      <c r="V401" s="2"/>
    </row>
    <row r="402" spans="19:22">
      <c r="S402" s="2"/>
      <c r="T402" s="2"/>
      <c r="U402" s="2"/>
      <c r="V402" s="2"/>
    </row>
    <row r="403" spans="19:22">
      <c r="S403" s="2"/>
      <c r="T403" s="2"/>
      <c r="U403" s="2"/>
      <c r="V403" s="2"/>
    </row>
    <row r="404" spans="19:22">
      <c r="S404" s="2"/>
      <c r="T404" s="2"/>
      <c r="U404" s="2"/>
      <c r="V404" s="2"/>
    </row>
    <row r="405" spans="19:22">
      <c r="S405" s="2"/>
      <c r="T405" s="2"/>
      <c r="U405" s="2"/>
      <c r="V405" s="2"/>
    </row>
    <row r="406" spans="19:22">
      <c r="S406" s="2"/>
      <c r="T406" s="2"/>
      <c r="U406" s="2"/>
      <c r="V406" s="2"/>
    </row>
    <row r="407" spans="19:22">
      <c r="S407" s="2"/>
      <c r="T407" s="2"/>
      <c r="U407" s="2"/>
      <c r="V407" s="2"/>
    </row>
    <row r="408" spans="19:22">
      <c r="S408" s="2"/>
      <c r="T408" s="2"/>
      <c r="U408" s="2"/>
      <c r="V408" s="2"/>
    </row>
    <row r="409" spans="19:22">
      <c r="S409" s="2"/>
      <c r="T409" s="2"/>
      <c r="U409" s="2"/>
      <c r="V409" s="2"/>
    </row>
    <row r="410" spans="19:22">
      <c r="S410" s="2"/>
      <c r="T410" s="2"/>
      <c r="U410" s="2"/>
      <c r="V410" s="2"/>
    </row>
    <row r="411" spans="19:22">
      <c r="S411" s="2"/>
      <c r="T411" s="2"/>
      <c r="U411" s="2"/>
      <c r="V411" s="2"/>
    </row>
    <row r="412" spans="19:22">
      <c r="S412" s="2"/>
      <c r="T412" s="2"/>
      <c r="U412" s="2"/>
      <c r="V412" s="2"/>
    </row>
    <row r="413" spans="19:22">
      <c r="S413" s="2"/>
      <c r="T413" s="2"/>
      <c r="U413" s="2"/>
      <c r="V413" s="2"/>
    </row>
    <row r="414" spans="19:22">
      <c r="S414" s="2"/>
      <c r="T414" s="2"/>
      <c r="U414" s="2"/>
      <c r="V414" s="2"/>
    </row>
    <row r="415" spans="19:22">
      <c r="S415" s="2"/>
      <c r="T415" s="2"/>
      <c r="U415" s="2"/>
      <c r="V415" s="2"/>
    </row>
    <row r="416" spans="19:22">
      <c r="S416" s="2"/>
      <c r="T416" s="2"/>
      <c r="U416" s="2"/>
      <c r="V416" s="2"/>
    </row>
    <row r="417" spans="19:22">
      <c r="S417" s="2"/>
      <c r="T417" s="2"/>
      <c r="U417" s="2"/>
      <c r="V417" s="2"/>
    </row>
    <row r="418" spans="19:22">
      <c r="S418" s="2"/>
      <c r="T418" s="2"/>
      <c r="U418" s="2"/>
      <c r="V418" s="2"/>
    </row>
    <row r="419" spans="19:22">
      <c r="S419" s="2"/>
      <c r="T419" s="2"/>
      <c r="U419" s="2"/>
      <c r="V419" s="2"/>
    </row>
    <row r="420" spans="19:22">
      <c r="S420" s="2"/>
      <c r="T420" s="2"/>
      <c r="U420" s="2"/>
      <c r="V420" s="2"/>
    </row>
    <row r="421" spans="19:22">
      <c r="S421" s="2"/>
      <c r="T421" s="2"/>
      <c r="U421" s="2"/>
      <c r="V421" s="2"/>
    </row>
    <row r="422" spans="19:22">
      <c r="S422" s="2"/>
      <c r="T422" s="2"/>
      <c r="U422" s="2"/>
      <c r="V422" s="2"/>
    </row>
    <row r="423" spans="19:22">
      <c r="S423" s="2"/>
      <c r="T423" s="2"/>
      <c r="U423" s="2"/>
      <c r="V423" s="2"/>
    </row>
    <row r="424" spans="19:22">
      <c r="S424" s="2"/>
      <c r="T424" s="2"/>
      <c r="U424" s="2"/>
      <c r="V424" s="2"/>
    </row>
    <row r="425" spans="19:22">
      <c r="S425" s="2"/>
      <c r="T425" s="2"/>
      <c r="U425" s="2"/>
      <c r="V425" s="2"/>
    </row>
    <row r="426" spans="19:22">
      <c r="S426" s="2"/>
      <c r="T426" s="2"/>
      <c r="U426" s="2"/>
      <c r="V426" s="2"/>
    </row>
    <row r="427" spans="19:22">
      <c r="S427" s="2"/>
      <c r="T427" s="2"/>
      <c r="U427" s="2"/>
      <c r="V427" s="2"/>
    </row>
    <row r="428" spans="19:22">
      <c r="S428" s="2"/>
      <c r="T428" s="2"/>
      <c r="U428" s="2"/>
      <c r="V428" s="2"/>
    </row>
    <row r="429" spans="19:22">
      <c r="S429" s="2"/>
      <c r="T429" s="2"/>
      <c r="U429" s="2"/>
      <c r="V429" s="2"/>
    </row>
    <row r="430" spans="19:22">
      <c r="S430" s="2"/>
      <c r="T430" s="2"/>
      <c r="U430" s="2"/>
      <c r="V430" s="2"/>
    </row>
    <row r="431" spans="19:22">
      <c r="S431" s="2"/>
      <c r="T431" s="2"/>
      <c r="U431" s="2"/>
      <c r="V431" s="2"/>
    </row>
    <row r="432" spans="19:22">
      <c r="S432" s="2"/>
      <c r="T432" s="2"/>
      <c r="U432" s="2"/>
      <c r="V432" s="2"/>
    </row>
    <row r="433" spans="19:22">
      <c r="S433" s="2"/>
      <c r="T433" s="2"/>
      <c r="U433" s="2"/>
      <c r="V433" s="2"/>
    </row>
    <row r="434" spans="19:22">
      <c r="S434" s="2"/>
      <c r="T434" s="2"/>
      <c r="U434" s="2"/>
      <c r="V434" s="2"/>
    </row>
    <row r="435" spans="19:22">
      <c r="S435" s="2"/>
      <c r="T435" s="2"/>
      <c r="U435" s="2"/>
      <c r="V435" s="2"/>
    </row>
    <row r="436" spans="19:22">
      <c r="S436" s="2"/>
      <c r="T436" s="2"/>
      <c r="U436" s="2"/>
      <c r="V436" s="2"/>
    </row>
    <row r="437" spans="19:22">
      <c r="S437" s="2"/>
      <c r="T437" s="2"/>
      <c r="U437" s="2"/>
      <c r="V437" s="2"/>
    </row>
    <row r="438" spans="19:22">
      <c r="S438" s="2"/>
      <c r="T438" s="2"/>
      <c r="U438" s="2"/>
      <c r="V438" s="2"/>
    </row>
    <row r="439" spans="19:22">
      <c r="S439" s="2"/>
      <c r="T439" s="2"/>
      <c r="U439" s="2"/>
      <c r="V439" s="2"/>
    </row>
    <row r="440" spans="19:22">
      <c r="S440" s="2"/>
      <c r="T440" s="2"/>
      <c r="U440" s="2"/>
      <c r="V440" s="2"/>
    </row>
    <row r="441" spans="19:22">
      <c r="S441" s="2"/>
      <c r="T441" s="2"/>
      <c r="U441" s="2"/>
      <c r="V441" s="2"/>
    </row>
    <row r="442" spans="19:22">
      <c r="S442" s="2"/>
      <c r="T442" s="2"/>
      <c r="U442" s="2"/>
      <c r="V442" s="2"/>
    </row>
    <row r="443" spans="19:22">
      <c r="S443" s="2"/>
      <c r="T443" s="2"/>
      <c r="U443" s="2"/>
      <c r="V443" s="2"/>
    </row>
    <row r="444" spans="19:22">
      <c r="S444" s="2"/>
      <c r="T444" s="2"/>
      <c r="U444" s="2"/>
      <c r="V444" s="2"/>
    </row>
    <row r="445" spans="19:22">
      <c r="S445" s="2"/>
      <c r="T445" s="2"/>
      <c r="U445" s="2"/>
      <c r="V445" s="2"/>
    </row>
    <row r="446" spans="19:22">
      <c r="S446" s="2"/>
      <c r="T446" s="2"/>
      <c r="U446" s="2"/>
      <c r="V446" s="2"/>
    </row>
    <row r="447" spans="19:22">
      <c r="S447" s="2"/>
      <c r="T447" s="2"/>
      <c r="U447" s="2"/>
      <c r="V447" s="2"/>
    </row>
    <row r="448" spans="19:22">
      <c r="S448" s="2"/>
      <c r="T448" s="2"/>
      <c r="U448" s="2"/>
      <c r="V448" s="2"/>
    </row>
    <row r="449" spans="19:22">
      <c r="S449" s="2"/>
      <c r="T449" s="2"/>
      <c r="U449" s="2"/>
      <c r="V449" s="2"/>
    </row>
    <row r="450" spans="19:22">
      <c r="S450" s="2"/>
      <c r="T450" s="2"/>
      <c r="U450" s="2"/>
      <c r="V450" s="2"/>
    </row>
    <row r="451" spans="19:22">
      <c r="S451" s="2"/>
      <c r="T451" s="2"/>
      <c r="U451" s="2"/>
      <c r="V451" s="2"/>
    </row>
    <row r="452" spans="19:22">
      <c r="S452" s="2"/>
      <c r="T452" s="2"/>
      <c r="U452" s="2"/>
      <c r="V452" s="2"/>
    </row>
    <row r="453" spans="19:22">
      <c r="S453" s="2"/>
      <c r="T453" s="2"/>
      <c r="U453" s="2"/>
      <c r="V453" s="2"/>
    </row>
    <row r="454" spans="19:22">
      <c r="S454" s="2"/>
      <c r="T454" s="2"/>
      <c r="U454" s="2"/>
      <c r="V454" s="2"/>
    </row>
    <row r="455" spans="19:22">
      <c r="S455" s="2"/>
      <c r="T455" s="2"/>
      <c r="U455" s="2"/>
      <c r="V455" s="2"/>
    </row>
    <row r="456" spans="19:22">
      <c r="S456" s="2"/>
      <c r="T456" s="2"/>
      <c r="U456" s="2"/>
      <c r="V456" s="2"/>
    </row>
    <row r="457" spans="19:22">
      <c r="S457" s="2"/>
      <c r="T457" s="2"/>
      <c r="U457" s="2"/>
      <c r="V457" s="2"/>
    </row>
    <row r="458" spans="19:22">
      <c r="S458" s="2"/>
      <c r="T458" s="2"/>
      <c r="U458" s="2"/>
      <c r="V458" s="2"/>
    </row>
    <row r="459" spans="19:22">
      <c r="S459" s="2"/>
      <c r="T459" s="2"/>
      <c r="U459" s="2"/>
      <c r="V459" s="2"/>
    </row>
    <row r="460" spans="19:22">
      <c r="S460" s="2"/>
      <c r="T460" s="2"/>
      <c r="U460" s="2"/>
      <c r="V460" s="2"/>
    </row>
    <row r="461" spans="19:22">
      <c r="S461" s="2"/>
      <c r="T461" s="2"/>
      <c r="U461" s="2"/>
      <c r="V461" s="2"/>
    </row>
    <row r="462" spans="19:22">
      <c r="S462" s="2"/>
      <c r="T462" s="2"/>
      <c r="U462" s="2"/>
      <c r="V462" s="2"/>
    </row>
    <row r="463" spans="19:22">
      <c r="S463" s="2"/>
      <c r="T463" s="2"/>
      <c r="U463" s="2"/>
      <c r="V463" s="2"/>
    </row>
    <row r="464" spans="19:22">
      <c r="S464" s="2"/>
      <c r="T464" s="2"/>
      <c r="U464" s="2"/>
      <c r="V464" s="2"/>
    </row>
    <row r="465" spans="19:22">
      <c r="S465" s="2"/>
      <c r="T465" s="2"/>
      <c r="U465" s="2"/>
      <c r="V465" s="2"/>
    </row>
    <row r="466" spans="19:22">
      <c r="S466" s="2"/>
      <c r="T466" s="2"/>
      <c r="U466" s="2"/>
      <c r="V466" s="2"/>
    </row>
    <row r="467" spans="19:22">
      <c r="S467" s="2"/>
      <c r="T467" s="2"/>
      <c r="U467" s="2"/>
      <c r="V467" s="2"/>
    </row>
    <row r="468" spans="19:22">
      <c r="S468" s="2"/>
      <c r="T468" s="2"/>
      <c r="U468" s="2"/>
      <c r="V468" s="2"/>
    </row>
    <row r="469" spans="19:22">
      <c r="S469" s="2"/>
      <c r="T469" s="2"/>
      <c r="U469" s="2"/>
      <c r="V469" s="2"/>
    </row>
    <row r="470" spans="19:22">
      <c r="S470" s="2"/>
      <c r="T470" s="2"/>
      <c r="U470" s="2"/>
      <c r="V470" s="2"/>
    </row>
    <row r="471" spans="19:22">
      <c r="S471" s="2"/>
      <c r="T471" s="2"/>
      <c r="U471" s="2"/>
      <c r="V471" s="2"/>
    </row>
    <row r="472" spans="19:22">
      <c r="S472" s="2"/>
      <c r="T472" s="2"/>
      <c r="U472" s="2"/>
      <c r="V472" s="2"/>
    </row>
    <row r="473" spans="19:22">
      <c r="S473" s="2"/>
      <c r="T473" s="2"/>
      <c r="U473" s="2"/>
      <c r="V473" s="2"/>
    </row>
    <row r="474" spans="19:22">
      <c r="S474" s="2"/>
      <c r="T474" s="2"/>
      <c r="U474" s="2"/>
      <c r="V474" s="2"/>
    </row>
    <row r="475" spans="19:22">
      <c r="S475" s="2"/>
      <c r="T475" s="2"/>
      <c r="U475" s="2"/>
      <c r="V475" s="2"/>
    </row>
    <row r="476" spans="19:22">
      <c r="S476" s="2"/>
      <c r="T476" s="2"/>
      <c r="U476" s="2"/>
      <c r="V476" s="2"/>
    </row>
    <row r="477" spans="19:22">
      <c r="S477" s="2"/>
      <c r="T477" s="2"/>
      <c r="U477" s="2"/>
      <c r="V477" s="2"/>
    </row>
    <row r="478" spans="19:22">
      <c r="S478" s="2"/>
      <c r="T478" s="2"/>
      <c r="U478" s="2"/>
      <c r="V478" s="2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0833F-D903-488B-B104-AF6345E8EF8A}">
  <dimension ref="A1:L37"/>
  <sheetViews>
    <sheetView workbookViewId="0">
      <selection activeCell="C44" sqref="C44"/>
    </sheetView>
  </sheetViews>
  <sheetFormatPr defaultRowHeight="13.15"/>
  <cols>
    <col min="1" max="1" width="16.5703125" customWidth="1"/>
    <col min="2" max="2" width="45.5703125" customWidth="1"/>
    <col min="3" max="4" width="10" customWidth="1"/>
    <col min="5" max="5" width="19.28515625" customWidth="1"/>
    <col min="6" max="6" width="51.85546875" customWidth="1"/>
    <col min="7" max="7" width="25.7109375" customWidth="1"/>
    <col min="8" max="8" width="14.28515625" customWidth="1"/>
    <col min="9" max="9" width="10.7109375" customWidth="1"/>
    <col min="10" max="10" width="17.42578125" customWidth="1"/>
    <col min="11" max="11" width="26.28515625" customWidth="1"/>
  </cols>
  <sheetData>
    <row r="1" spans="1:12" ht="15.6">
      <c r="A1" s="5" t="s">
        <v>117</v>
      </c>
    </row>
    <row r="2" spans="1:12">
      <c r="A2" s="275" t="s">
        <v>118</v>
      </c>
      <c r="B2" s="275"/>
      <c r="C2" s="275"/>
      <c r="D2" s="275"/>
      <c r="E2" s="275"/>
      <c r="F2" s="210"/>
      <c r="G2" s="275"/>
      <c r="H2" s="275"/>
      <c r="I2" s="275"/>
      <c r="J2" s="275"/>
      <c r="K2" s="275"/>
      <c r="L2" s="275"/>
    </row>
    <row r="3" spans="1:12" ht="13.9" thickBot="1">
      <c r="A3" s="276"/>
      <c r="B3" s="276"/>
      <c r="C3" s="276"/>
      <c r="D3" s="276"/>
      <c r="E3" s="276"/>
      <c r="F3" s="211"/>
      <c r="G3" s="276"/>
      <c r="H3" s="276"/>
      <c r="I3" s="276"/>
      <c r="J3" s="276"/>
      <c r="K3" s="276"/>
      <c r="L3" s="276"/>
    </row>
    <row r="4" spans="1:12" ht="27" thickBot="1">
      <c r="A4" s="212" t="s">
        <v>119</v>
      </c>
      <c r="B4" s="213" t="s">
        <v>120</v>
      </c>
      <c r="C4" s="213" t="s">
        <v>41</v>
      </c>
      <c r="D4" s="225" t="s">
        <v>121</v>
      </c>
      <c r="E4" s="213" t="s">
        <v>40</v>
      </c>
      <c r="F4" s="226" t="s">
        <v>43</v>
      </c>
      <c r="G4" s="227" t="s">
        <v>122</v>
      </c>
      <c r="H4" s="225" t="s">
        <v>45</v>
      </c>
      <c r="I4" s="225" t="s">
        <v>123</v>
      </c>
      <c r="J4" s="225" t="s">
        <v>124</v>
      </c>
      <c r="K4" s="228" t="s">
        <v>125</v>
      </c>
    </row>
    <row r="5" spans="1:12">
      <c r="A5" s="183" t="s">
        <v>51</v>
      </c>
      <c r="B5" s="90" t="s">
        <v>126</v>
      </c>
      <c r="C5" s="87" t="s">
        <v>127</v>
      </c>
      <c r="D5" s="84">
        <v>2.1395689999999998</v>
      </c>
      <c r="E5" s="101" t="s">
        <v>128</v>
      </c>
      <c r="F5" s="90" t="s">
        <v>129</v>
      </c>
      <c r="G5" s="101" t="s">
        <v>130</v>
      </c>
      <c r="H5" s="101" t="s">
        <v>131</v>
      </c>
      <c r="I5" s="188">
        <v>2026</v>
      </c>
      <c r="J5" s="87" t="s">
        <v>132</v>
      </c>
      <c r="K5" s="91"/>
    </row>
    <row r="6" spans="1:12">
      <c r="A6" s="174" t="s">
        <v>51</v>
      </c>
      <c r="B6" s="50" t="s">
        <v>133</v>
      </c>
      <c r="C6" s="54" t="s">
        <v>134</v>
      </c>
      <c r="D6" s="175">
        <v>4.3630339999999999</v>
      </c>
      <c r="E6" s="118" t="s">
        <v>114</v>
      </c>
      <c r="F6" s="50" t="s">
        <v>129</v>
      </c>
      <c r="G6" s="118" t="s">
        <v>130</v>
      </c>
      <c r="H6" s="118" t="s">
        <v>131</v>
      </c>
      <c r="I6" s="186">
        <v>2026</v>
      </c>
      <c r="J6" s="54" t="s">
        <v>132</v>
      </c>
      <c r="K6" s="124" t="s">
        <v>135</v>
      </c>
    </row>
    <row r="7" spans="1:12">
      <c r="A7" s="174" t="s">
        <v>51</v>
      </c>
      <c r="B7" s="50" t="s">
        <v>136</v>
      </c>
      <c r="C7" s="187" t="s">
        <v>137</v>
      </c>
      <c r="D7" s="108">
        <v>3.010723</v>
      </c>
      <c r="E7" s="54" t="s">
        <v>52</v>
      </c>
      <c r="F7" s="50" t="s">
        <v>129</v>
      </c>
      <c r="G7" s="118" t="s">
        <v>130</v>
      </c>
      <c r="H7" s="118" t="s">
        <v>131</v>
      </c>
      <c r="I7" s="186">
        <v>2026</v>
      </c>
      <c r="J7" s="54" t="s">
        <v>132</v>
      </c>
      <c r="K7" s="77"/>
    </row>
    <row r="8" spans="1:12">
      <c r="A8" s="174" t="s">
        <v>51</v>
      </c>
      <c r="B8" s="50" t="s">
        <v>133</v>
      </c>
      <c r="C8" s="54" t="s">
        <v>138</v>
      </c>
      <c r="D8" s="119">
        <v>3.0391180000000002</v>
      </c>
      <c r="E8" s="54" t="s">
        <v>52</v>
      </c>
      <c r="F8" s="50" t="s">
        <v>139</v>
      </c>
      <c r="G8" s="118" t="s">
        <v>130</v>
      </c>
      <c r="H8" s="118" t="s">
        <v>131</v>
      </c>
      <c r="I8" s="186">
        <v>2026</v>
      </c>
      <c r="J8" s="54" t="s">
        <v>132</v>
      </c>
      <c r="K8" s="77"/>
    </row>
    <row r="9" spans="1:12">
      <c r="A9" s="174" t="s">
        <v>51</v>
      </c>
      <c r="B9" s="50" t="s">
        <v>140</v>
      </c>
      <c r="C9" s="54" t="s">
        <v>141</v>
      </c>
      <c r="D9" s="119">
        <v>9.2940089999999991</v>
      </c>
      <c r="E9" s="54" t="s">
        <v>52</v>
      </c>
      <c r="F9" s="50" t="s">
        <v>139</v>
      </c>
      <c r="G9" s="118" t="s">
        <v>130</v>
      </c>
      <c r="H9" s="118" t="s">
        <v>131</v>
      </c>
      <c r="I9" s="186">
        <v>2026</v>
      </c>
      <c r="J9" s="54" t="s">
        <v>132</v>
      </c>
      <c r="K9" s="77"/>
    </row>
    <row r="10" spans="1:12">
      <c r="A10" s="174" t="s">
        <v>51</v>
      </c>
      <c r="B10" s="50" t="s">
        <v>133</v>
      </c>
      <c r="C10" s="54" t="s">
        <v>142</v>
      </c>
      <c r="D10" s="119">
        <v>0.97022700000000006</v>
      </c>
      <c r="E10" s="54" t="s">
        <v>143</v>
      </c>
      <c r="F10" s="50" t="s">
        <v>129</v>
      </c>
      <c r="G10" s="118" t="s">
        <v>130</v>
      </c>
      <c r="H10" s="118" t="s">
        <v>131</v>
      </c>
      <c r="I10" s="186">
        <v>2026</v>
      </c>
      <c r="J10" s="54" t="s">
        <v>132</v>
      </c>
      <c r="K10" s="77"/>
    </row>
    <row r="11" spans="1:12">
      <c r="A11" s="174" t="s">
        <v>51</v>
      </c>
      <c r="B11" s="50" t="s">
        <v>144</v>
      </c>
      <c r="C11" s="54" t="s">
        <v>145</v>
      </c>
      <c r="D11" s="119">
        <v>3.9927620000000004</v>
      </c>
      <c r="E11" s="54" t="s">
        <v>143</v>
      </c>
      <c r="F11" s="50" t="s">
        <v>146</v>
      </c>
      <c r="G11" s="118" t="s">
        <v>130</v>
      </c>
      <c r="H11" s="118" t="s">
        <v>131</v>
      </c>
      <c r="I11" s="186">
        <v>2026</v>
      </c>
      <c r="J11" s="54" t="s">
        <v>132</v>
      </c>
      <c r="K11" s="77"/>
    </row>
    <row r="12" spans="1:12">
      <c r="A12" s="174" t="s">
        <v>51</v>
      </c>
      <c r="B12" s="50" t="s">
        <v>126</v>
      </c>
      <c r="C12" s="54" t="s">
        <v>147</v>
      </c>
      <c r="D12" s="119">
        <v>1.0990260000000001</v>
      </c>
      <c r="E12" s="54" t="s">
        <v>148</v>
      </c>
      <c r="F12" s="50" t="s">
        <v>129</v>
      </c>
      <c r="G12" s="118" t="s">
        <v>130</v>
      </c>
      <c r="H12" s="118" t="s">
        <v>131</v>
      </c>
      <c r="I12" s="186">
        <v>2026</v>
      </c>
      <c r="J12" s="54" t="s">
        <v>132</v>
      </c>
      <c r="K12" s="77"/>
    </row>
    <row r="13" spans="1:12">
      <c r="A13" s="174" t="s">
        <v>51</v>
      </c>
      <c r="B13" s="50" t="s">
        <v>149</v>
      </c>
      <c r="C13" s="54" t="s">
        <v>150</v>
      </c>
      <c r="D13" s="119">
        <v>2.2162099999999998</v>
      </c>
      <c r="E13" s="54" t="s">
        <v>151</v>
      </c>
      <c r="F13" s="50" t="s">
        <v>139</v>
      </c>
      <c r="G13" s="118" t="s">
        <v>130</v>
      </c>
      <c r="H13" s="118" t="s">
        <v>131</v>
      </c>
      <c r="I13" s="186">
        <v>2026</v>
      </c>
      <c r="J13" s="54" t="s">
        <v>132</v>
      </c>
      <c r="K13" s="77"/>
    </row>
    <row r="14" spans="1:12">
      <c r="A14" s="174" t="s">
        <v>51</v>
      </c>
      <c r="B14" s="50" t="s">
        <v>133</v>
      </c>
      <c r="C14" s="54" t="s">
        <v>152</v>
      </c>
      <c r="D14" s="119">
        <v>2.5207470000000001</v>
      </c>
      <c r="E14" s="54" t="s">
        <v>153</v>
      </c>
      <c r="F14" s="50" t="s">
        <v>139</v>
      </c>
      <c r="G14" s="118" t="s">
        <v>130</v>
      </c>
      <c r="H14" s="118" t="s">
        <v>131</v>
      </c>
      <c r="I14" s="186">
        <v>2026</v>
      </c>
      <c r="J14" s="54" t="s">
        <v>132</v>
      </c>
      <c r="K14" s="77"/>
    </row>
    <row r="15" spans="1:12">
      <c r="A15" s="174" t="s">
        <v>51</v>
      </c>
      <c r="B15" s="50" t="s">
        <v>133</v>
      </c>
      <c r="C15" s="187" t="s">
        <v>154</v>
      </c>
      <c r="D15" s="119">
        <v>18.620125000000002</v>
      </c>
      <c r="E15" s="54" t="s">
        <v>153</v>
      </c>
      <c r="F15" s="50" t="s">
        <v>139</v>
      </c>
      <c r="G15" s="118" t="s">
        <v>130</v>
      </c>
      <c r="H15" s="118" t="s">
        <v>131</v>
      </c>
      <c r="I15" s="186">
        <v>2026</v>
      </c>
      <c r="J15" s="54" t="s">
        <v>132</v>
      </c>
      <c r="K15" s="77"/>
    </row>
    <row r="16" spans="1:12">
      <c r="A16" s="174" t="s">
        <v>51</v>
      </c>
      <c r="B16" s="50" t="s">
        <v>133</v>
      </c>
      <c r="C16" s="54" t="s">
        <v>155</v>
      </c>
      <c r="D16" s="119">
        <v>0.57615799999999995</v>
      </c>
      <c r="E16" s="54" t="s">
        <v>151</v>
      </c>
      <c r="F16" s="50" t="s">
        <v>129</v>
      </c>
      <c r="G16" s="118" t="s">
        <v>130</v>
      </c>
      <c r="H16" s="118" t="s">
        <v>131</v>
      </c>
      <c r="I16" s="186">
        <v>2026</v>
      </c>
      <c r="J16" s="54" t="s">
        <v>132</v>
      </c>
      <c r="K16" s="77"/>
    </row>
    <row r="17" spans="1:11">
      <c r="A17" s="174" t="s">
        <v>51</v>
      </c>
      <c r="B17" s="50" t="s">
        <v>133</v>
      </c>
      <c r="C17" s="54" t="s">
        <v>156</v>
      </c>
      <c r="D17" s="119">
        <v>1.3033190000000001</v>
      </c>
      <c r="E17" s="54" t="s">
        <v>151</v>
      </c>
      <c r="F17" s="50" t="s">
        <v>139</v>
      </c>
      <c r="G17" s="118" t="s">
        <v>130</v>
      </c>
      <c r="H17" s="118" t="s">
        <v>131</v>
      </c>
      <c r="I17" s="186">
        <v>2026</v>
      </c>
      <c r="J17" s="54" t="s">
        <v>132</v>
      </c>
      <c r="K17" s="77"/>
    </row>
    <row r="18" spans="1:11">
      <c r="A18" s="174" t="s">
        <v>51</v>
      </c>
      <c r="B18" s="50" t="s">
        <v>133</v>
      </c>
      <c r="C18" s="54" t="s">
        <v>157</v>
      </c>
      <c r="D18" s="119">
        <v>4.7027000000000001</v>
      </c>
      <c r="E18" s="54" t="s">
        <v>52</v>
      </c>
      <c r="F18" s="50" t="s">
        <v>139</v>
      </c>
      <c r="G18" s="118" t="s">
        <v>130</v>
      </c>
      <c r="H18" s="118" t="s">
        <v>131</v>
      </c>
      <c r="I18" s="186">
        <v>2026</v>
      </c>
      <c r="J18" s="54" t="s">
        <v>132</v>
      </c>
      <c r="K18" s="77"/>
    </row>
    <row r="19" spans="1:11">
      <c r="A19" s="174" t="s">
        <v>51</v>
      </c>
      <c r="B19" s="50" t="s">
        <v>133</v>
      </c>
      <c r="C19" s="54" t="s">
        <v>158</v>
      </c>
      <c r="D19" s="119">
        <v>5.4672089999999995</v>
      </c>
      <c r="E19" s="54" t="s">
        <v>52</v>
      </c>
      <c r="F19" s="50" t="s">
        <v>139</v>
      </c>
      <c r="G19" s="118" t="s">
        <v>130</v>
      </c>
      <c r="H19" s="118" t="s">
        <v>131</v>
      </c>
      <c r="I19" s="186">
        <v>2026</v>
      </c>
      <c r="J19" s="54" t="s">
        <v>132</v>
      </c>
      <c r="K19" s="77"/>
    </row>
    <row r="20" spans="1:11">
      <c r="A20" s="174" t="s">
        <v>51</v>
      </c>
      <c r="B20" s="50" t="s">
        <v>133</v>
      </c>
      <c r="C20" s="54" t="s">
        <v>159</v>
      </c>
      <c r="D20" s="119">
        <v>12.768953999999999</v>
      </c>
      <c r="E20" s="54" t="s">
        <v>153</v>
      </c>
      <c r="F20" s="50" t="s">
        <v>139</v>
      </c>
      <c r="G20" s="118" t="s">
        <v>130</v>
      </c>
      <c r="H20" s="118" t="s">
        <v>131</v>
      </c>
      <c r="I20" s="186">
        <v>2026</v>
      </c>
      <c r="J20" s="54" t="s">
        <v>132</v>
      </c>
      <c r="K20" s="77"/>
    </row>
    <row r="21" spans="1:11">
      <c r="A21" s="174" t="s">
        <v>51</v>
      </c>
      <c r="B21" s="50" t="s">
        <v>133</v>
      </c>
      <c r="C21" s="54" t="s">
        <v>160</v>
      </c>
      <c r="D21" s="119">
        <v>6.3192430000000002</v>
      </c>
      <c r="E21" s="54" t="s">
        <v>153</v>
      </c>
      <c r="F21" s="50" t="s">
        <v>139</v>
      </c>
      <c r="G21" s="118" t="s">
        <v>130</v>
      </c>
      <c r="H21" s="118" t="s">
        <v>131</v>
      </c>
      <c r="I21" s="186">
        <v>2026</v>
      </c>
      <c r="J21" s="54" t="s">
        <v>132</v>
      </c>
      <c r="K21" s="77"/>
    </row>
    <row r="22" spans="1:11">
      <c r="A22" s="173" t="s">
        <v>161</v>
      </c>
      <c r="B22" s="54" t="s">
        <v>162</v>
      </c>
      <c r="C22" s="54" t="s">
        <v>163</v>
      </c>
      <c r="D22" s="119">
        <v>6.203538</v>
      </c>
      <c r="E22" s="54" t="s">
        <v>164</v>
      </c>
      <c r="F22" s="50" t="s">
        <v>129</v>
      </c>
      <c r="G22" s="118" t="s">
        <v>130</v>
      </c>
      <c r="H22" s="118" t="s">
        <v>131</v>
      </c>
      <c r="I22" s="186">
        <v>2026</v>
      </c>
      <c r="J22" s="54" t="s">
        <v>132</v>
      </c>
      <c r="K22" s="77"/>
    </row>
    <row r="23" spans="1:11">
      <c r="A23" s="174" t="s">
        <v>161</v>
      </c>
      <c r="B23" s="50" t="s">
        <v>133</v>
      </c>
      <c r="C23" s="54" t="s">
        <v>165</v>
      </c>
      <c r="D23" s="119">
        <v>9.60853</v>
      </c>
      <c r="E23" s="54" t="s">
        <v>83</v>
      </c>
      <c r="F23" s="50" t="s">
        <v>129</v>
      </c>
      <c r="G23" s="118" t="s">
        <v>130</v>
      </c>
      <c r="H23" s="118" t="s">
        <v>131</v>
      </c>
      <c r="I23" s="186">
        <v>2026</v>
      </c>
      <c r="J23" s="54" t="s">
        <v>132</v>
      </c>
      <c r="K23" s="124" t="s">
        <v>166</v>
      </c>
    </row>
    <row r="24" spans="1:11">
      <c r="A24" s="174" t="s">
        <v>167</v>
      </c>
      <c r="B24" s="54" t="s">
        <v>168</v>
      </c>
      <c r="C24" s="54" t="s">
        <v>169</v>
      </c>
      <c r="D24" s="119">
        <v>6.6677800000000005</v>
      </c>
      <c r="E24" s="54" t="s">
        <v>88</v>
      </c>
      <c r="F24" s="50" t="s">
        <v>139</v>
      </c>
      <c r="G24" s="118" t="s">
        <v>130</v>
      </c>
      <c r="H24" s="118" t="s">
        <v>131</v>
      </c>
      <c r="I24" s="186">
        <v>2026</v>
      </c>
      <c r="J24" s="54" t="s">
        <v>132</v>
      </c>
      <c r="K24" s="77"/>
    </row>
    <row r="25" spans="1:11">
      <c r="A25" s="174" t="s">
        <v>167</v>
      </c>
      <c r="B25" s="50" t="s">
        <v>168</v>
      </c>
      <c r="C25" s="54" t="s">
        <v>170</v>
      </c>
      <c r="D25" s="119">
        <v>7.6527910000000006</v>
      </c>
      <c r="E25" s="54" t="s">
        <v>88</v>
      </c>
      <c r="F25" s="50" t="s">
        <v>139</v>
      </c>
      <c r="G25" s="118" t="s">
        <v>130</v>
      </c>
      <c r="H25" s="118" t="s">
        <v>131</v>
      </c>
      <c r="I25" s="186">
        <v>2026</v>
      </c>
      <c r="J25" s="54" t="s">
        <v>132</v>
      </c>
      <c r="K25" s="77"/>
    </row>
    <row r="26" spans="1:11">
      <c r="A26" s="177" t="s">
        <v>167</v>
      </c>
      <c r="B26" s="178" t="s">
        <v>171</v>
      </c>
      <c r="C26" s="179" t="s">
        <v>172</v>
      </c>
      <c r="D26" s="119">
        <v>12.39148</v>
      </c>
      <c r="E26" s="54" t="s">
        <v>88</v>
      </c>
      <c r="F26" s="178" t="s">
        <v>139</v>
      </c>
      <c r="G26" s="118" t="s">
        <v>130</v>
      </c>
      <c r="H26" s="118" t="s">
        <v>131</v>
      </c>
      <c r="I26" s="186">
        <v>2026</v>
      </c>
      <c r="J26" s="54" t="s">
        <v>132</v>
      </c>
      <c r="K26" s="77"/>
    </row>
    <row r="27" spans="1:11">
      <c r="A27" s="177" t="s">
        <v>161</v>
      </c>
      <c r="B27" s="178" t="s">
        <v>133</v>
      </c>
      <c r="C27" s="179" t="s">
        <v>173</v>
      </c>
      <c r="D27" s="119">
        <v>4.041785</v>
      </c>
      <c r="E27" s="54" t="s">
        <v>83</v>
      </c>
      <c r="F27" s="178" t="s">
        <v>139</v>
      </c>
      <c r="G27" s="118" t="s">
        <v>130</v>
      </c>
      <c r="H27" s="118" t="s">
        <v>131</v>
      </c>
      <c r="I27" s="186">
        <v>2026</v>
      </c>
      <c r="J27" s="54" t="s">
        <v>132</v>
      </c>
      <c r="K27" s="77"/>
    </row>
    <row r="28" spans="1:11">
      <c r="A28" s="174" t="s">
        <v>161</v>
      </c>
      <c r="B28" s="50" t="s">
        <v>133</v>
      </c>
      <c r="C28" s="54" t="s">
        <v>174</v>
      </c>
      <c r="D28" s="119">
        <v>11.379853000000001</v>
      </c>
      <c r="E28" s="54" t="s">
        <v>83</v>
      </c>
      <c r="F28" s="50" t="s">
        <v>139</v>
      </c>
      <c r="G28" s="118" t="s">
        <v>130</v>
      </c>
      <c r="H28" s="118" t="s">
        <v>131</v>
      </c>
      <c r="I28" s="186">
        <v>2026</v>
      </c>
      <c r="J28" s="54" t="s">
        <v>132</v>
      </c>
      <c r="K28" s="77"/>
    </row>
    <row r="29" spans="1:11">
      <c r="A29" s="174" t="s">
        <v>161</v>
      </c>
      <c r="B29" s="50" t="s">
        <v>133</v>
      </c>
      <c r="C29" s="54" t="s">
        <v>175</v>
      </c>
      <c r="D29" s="119">
        <v>9.2002810000000004</v>
      </c>
      <c r="E29" s="54" t="s">
        <v>83</v>
      </c>
      <c r="F29" s="50" t="s">
        <v>129</v>
      </c>
      <c r="G29" s="118" t="s">
        <v>130</v>
      </c>
      <c r="H29" s="118" t="s">
        <v>131</v>
      </c>
      <c r="I29" s="186">
        <v>2026</v>
      </c>
      <c r="J29" s="54" t="s">
        <v>132</v>
      </c>
      <c r="K29" s="77" t="s">
        <v>176</v>
      </c>
    </row>
    <row r="30" spans="1:11">
      <c r="A30" s="174" t="s">
        <v>161</v>
      </c>
      <c r="B30" s="50" t="s">
        <v>177</v>
      </c>
      <c r="C30" s="54" t="s">
        <v>178</v>
      </c>
      <c r="D30" s="119">
        <v>0.34480100000000002</v>
      </c>
      <c r="E30" s="54" t="s">
        <v>164</v>
      </c>
      <c r="F30" s="50" t="s">
        <v>129</v>
      </c>
      <c r="G30" s="118" t="s">
        <v>130</v>
      </c>
      <c r="H30" s="118" t="s">
        <v>131</v>
      </c>
      <c r="I30" s="186">
        <v>2026</v>
      </c>
      <c r="J30" s="54" t="s">
        <v>132</v>
      </c>
      <c r="K30" s="77"/>
    </row>
    <row r="31" spans="1:11" ht="13.9" thickBot="1">
      <c r="A31" s="189" t="s">
        <v>82</v>
      </c>
      <c r="B31" s="190" t="s">
        <v>133</v>
      </c>
      <c r="C31" s="191" t="s">
        <v>179</v>
      </c>
      <c r="D31" s="181">
        <v>5.2948430000000002</v>
      </c>
      <c r="E31" s="54" t="s">
        <v>83</v>
      </c>
      <c r="F31" s="80" t="s">
        <v>129</v>
      </c>
      <c r="G31" s="126" t="s">
        <v>130</v>
      </c>
      <c r="H31" s="126" t="s">
        <v>131</v>
      </c>
      <c r="I31" s="186">
        <v>2026</v>
      </c>
      <c r="J31" s="99" t="s">
        <v>132</v>
      </c>
      <c r="K31" s="83"/>
    </row>
    <row r="32" spans="1:11" ht="13.9" thickBot="1">
      <c r="A32" s="229" t="s">
        <v>116</v>
      </c>
      <c r="B32" s="230"/>
      <c r="C32" s="230"/>
      <c r="D32" s="231">
        <f>SUM(D5:D31)</f>
        <v>155.18881499999998</v>
      </c>
    </row>
    <row r="34" spans="4:4" hidden="1">
      <c r="D34" s="8">
        <f>D31+D29+D28+D27+D23+D21+D20+D19+D18+D17+D16+D15+D14+D5+D6+D8+D10+D12+D13</f>
        <v>105.630931</v>
      </c>
    </row>
    <row r="35" spans="4:4" hidden="1">
      <c r="D35" s="8">
        <f>D30+D26+D25+D24+D22+D11+D9+D7</f>
        <v>49.557884000000001</v>
      </c>
    </row>
    <row r="36" spans="4:4" hidden="1">
      <c r="D36" s="8">
        <f>SUM(D34:D35)</f>
        <v>155.18881500000001</v>
      </c>
    </row>
    <row r="37" spans="4:4" hidden="1"/>
  </sheetData>
  <mergeCells count="2">
    <mergeCell ref="A2:E3"/>
    <mergeCell ref="G2:L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C165-1DDF-43C1-9508-134A71A7D756}">
  <dimension ref="A1:N137"/>
  <sheetViews>
    <sheetView zoomScaleNormal="100" workbookViewId="0">
      <selection activeCell="E11" sqref="E11"/>
    </sheetView>
  </sheetViews>
  <sheetFormatPr defaultRowHeight="13.15"/>
  <cols>
    <col min="1" max="1" width="14.42578125" customWidth="1"/>
    <col min="2" max="2" width="23.42578125" customWidth="1"/>
    <col min="3" max="3" width="14.5703125" customWidth="1"/>
    <col min="4" max="4" width="10" customWidth="1"/>
    <col min="5" max="5" width="10.5703125" customWidth="1"/>
    <col min="6" max="6" width="13" customWidth="1"/>
    <col min="7" max="7" width="29.28515625" style="4" customWidth="1"/>
    <col min="8" max="8" width="21.5703125" customWidth="1"/>
    <col min="9" max="9" width="13.140625" customWidth="1"/>
    <col min="10" max="10" width="16.42578125" customWidth="1"/>
    <col min="11" max="11" width="13.28515625" customWidth="1"/>
  </cols>
  <sheetData>
    <row r="1" spans="1:11" ht="15.6">
      <c r="A1" s="5" t="s">
        <v>180</v>
      </c>
    </row>
    <row r="2" spans="1:11" ht="13.9" thickBot="1">
      <c r="D2" s="3"/>
      <c r="G2" s="12"/>
      <c r="H2" s="11"/>
      <c r="I2" s="11"/>
    </row>
    <row r="3" spans="1:11" ht="27" thickBot="1">
      <c r="A3" s="212" t="s">
        <v>119</v>
      </c>
      <c r="B3" s="213" t="s">
        <v>181</v>
      </c>
      <c r="C3" s="213" t="s">
        <v>41</v>
      </c>
      <c r="D3" s="225" t="s">
        <v>121</v>
      </c>
      <c r="E3" s="213" t="s">
        <v>40</v>
      </c>
      <c r="F3" s="226" t="s">
        <v>43</v>
      </c>
      <c r="G3" s="232" t="s">
        <v>122</v>
      </c>
      <c r="H3" s="225" t="s">
        <v>45</v>
      </c>
      <c r="I3" s="225" t="s">
        <v>123</v>
      </c>
      <c r="J3" s="225" t="s">
        <v>124</v>
      </c>
      <c r="K3" s="228" t="s">
        <v>125</v>
      </c>
    </row>
    <row r="4" spans="1:11">
      <c r="A4" s="156" t="s">
        <v>51</v>
      </c>
      <c r="B4" s="157" t="s">
        <v>182</v>
      </c>
      <c r="C4" s="87" t="s">
        <v>183</v>
      </c>
      <c r="D4" s="152">
        <v>4.82</v>
      </c>
      <c r="E4" s="89" t="s">
        <v>143</v>
      </c>
      <c r="F4" s="153" t="s">
        <v>184</v>
      </c>
      <c r="G4" s="88" t="s">
        <v>185</v>
      </c>
      <c r="H4" s="88" t="s">
        <v>186</v>
      </c>
      <c r="I4" s="88">
        <v>2026</v>
      </c>
      <c r="J4" s="90" t="s">
        <v>58</v>
      </c>
      <c r="K4" s="154"/>
    </row>
    <row r="5" spans="1:11" ht="13.9" thickBot="1">
      <c r="A5" s="158" t="s">
        <v>51</v>
      </c>
      <c r="B5" s="159" t="s">
        <v>182</v>
      </c>
      <c r="C5" s="95" t="s">
        <v>187</v>
      </c>
      <c r="D5" s="155">
        <v>5.21</v>
      </c>
      <c r="E5" s="111" t="s">
        <v>143</v>
      </c>
      <c r="F5" s="128" t="s">
        <v>184</v>
      </c>
      <c r="G5" s="81" t="s">
        <v>185</v>
      </c>
      <c r="H5" s="81" t="s">
        <v>186</v>
      </c>
      <c r="I5" s="81">
        <v>2026</v>
      </c>
      <c r="J5" s="80" t="s">
        <v>58</v>
      </c>
      <c r="K5" s="28"/>
    </row>
    <row r="6" spans="1:11" ht="13.9" thickBot="1">
      <c r="A6" s="233" t="s">
        <v>116</v>
      </c>
      <c r="B6" s="234"/>
      <c r="C6" s="234"/>
      <c r="D6" s="235">
        <f>SUM(D4:D5)</f>
        <v>10.030000000000001</v>
      </c>
      <c r="E6" s="70"/>
      <c r="F6" s="70"/>
      <c r="G6" s="9"/>
      <c r="H6" s="1"/>
      <c r="I6" s="1"/>
      <c r="J6" s="2"/>
      <c r="K6" s="2"/>
    </row>
    <row r="7" spans="1:11">
      <c r="A7" s="2"/>
      <c r="B7" s="2"/>
      <c r="C7" s="2"/>
      <c r="D7" s="143"/>
      <c r="E7" s="2"/>
      <c r="F7" s="2"/>
      <c r="G7" s="9"/>
      <c r="H7" s="1"/>
      <c r="I7" s="1"/>
      <c r="J7" s="2"/>
      <c r="K7" s="2"/>
    </row>
    <row r="8" spans="1:11">
      <c r="A8" s="2"/>
      <c r="B8" s="2"/>
      <c r="C8" s="2"/>
      <c r="D8" s="143"/>
      <c r="E8" s="2"/>
      <c r="F8" s="2"/>
      <c r="G8" s="9"/>
      <c r="H8" s="1"/>
      <c r="I8" s="1"/>
      <c r="J8" s="2"/>
      <c r="K8" s="2"/>
    </row>
    <row r="9" spans="1:11">
      <c r="A9" s="2"/>
      <c r="B9" s="2"/>
      <c r="C9" s="2"/>
      <c r="D9" s="143"/>
      <c r="E9" s="2"/>
      <c r="F9" s="2"/>
      <c r="G9" s="21"/>
      <c r="H9" s="2"/>
      <c r="I9" s="2"/>
      <c r="J9" s="2"/>
      <c r="K9" s="2"/>
    </row>
    <row r="10" spans="1:11">
      <c r="A10" s="2"/>
      <c r="B10" s="2"/>
      <c r="C10" s="2"/>
      <c r="D10" s="143"/>
      <c r="E10" s="2"/>
      <c r="F10" s="2"/>
      <c r="G10" s="21"/>
      <c r="H10" s="2"/>
      <c r="I10" s="2"/>
      <c r="J10" s="2"/>
      <c r="K10" s="2"/>
    </row>
    <row r="11" spans="1:11">
      <c r="A11" s="2"/>
      <c r="B11" s="2"/>
      <c r="C11" s="2"/>
      <c r="D11" s="143"/>
      <c r="E11" s="2"/>
      <c r="F11" s="2"/>
      <c r="G11" s="21"/>
      <c r="H11" s="2"/>
      <c r="I11" s="2"/>
      <c r="J11" s="2"/>
      <c r="K11" s="2"/>
    </row>
    <row r="12" spans="1:11">
      <c r="A12" s="2"/>
      <c r="B12" s="2"/>
      <c r="C12" s="2"/>
      <c r="D12" s="143"/>
      <c r="E12" s="2"/>
      <c r="F12" s="2"/>
      <c r="G12" s="21"/>
      <c r="H12" s="2"/>
      <c r="I12" s="2"/>
      <c r="J12" s="2"/>
      <c r="K12" s="2"/>
    </row>
    <row r="13" spans="1:11">
      <c r="A13" s="2"/>
      <c r="B13" s="2"/>
      <c r="C13" s="2"/>
      <c r="D13" s="143"/>
      <c r="E13" s="2"/>
      <c r="F13" s="2"/>
      <c r="G13" s="151"/>
      <c r="H13" s="2"/>
      <c r="I13" s="2"/>
      <c r="J13" s="2"/>
      <c r="K13" s="2"/>
    </row>
    <row r="14" spans="1:11">
      <c r="A14" s="2"/>
      <c r="B14" s="2"/>
      <c r="C14" s="2"/>
      <c r="D14" s="143"/>
      <c r="E14" s="2"/>
      <c r="F14" s="2"/>
      <c r="G14" s="21"/>
      <c r="H14" s="2"/>
      <c r="I14" s="2"/>
      <c r="J14" s="2"/>
      <c r="K14" s="2"/>
    </row>
    <row r="15" spans="1:11">
      <c r="D15" s="8"/>
    </row>
    <row r="16" spans="1:11">
      <c r="D16" s="8"/>
    </row>
    <row r="17" spans="2:14">
      <c r="D17" s="8"/>
    </row>
    <row r="18" spans="2:14">
      <c r="D18" s="8"/>
    </row>
    <row r="19" spans="2:14">
      <c r="D19" s="8"/>
    </row>
    <row r="20" spans="2:14">
      <c r="D20" s="8"/>
    </row>
    <row r="21" spans="2:14">
      <c r="B21" s="2"/>
      <c r="C21" s="2"/>
      <c r="D21" s="143"/>
      <c r="E21" s="2"/>
      <c r="F21" s="2"/>
      <c r="G21" s="21"/>
      <c r="H21" s="2"/>
      <c r="I21" s="2"/>
      <c r="J21" s="2"/>
      <c r="K21" s="2"/>
      <c r="L21" s="2"/>
      <c r="M21" s="2"/>
      <c r="N21" s="2"/>
    </row>
    <row r="22" spans="2:14">
      <c r="B22" s="144"/>
      <c r="C22" s="144"/>
      <c r="D22" s="145"/>
      <c r="E22" s="146"/>
      <c r="F22" s="147"/>
      <c r="G22" s="148"/>
      <c r="H22" s="149"/>
      <c r="I22" s="149"/>
      <c r="J22" s="147"/>
      <c r="K22" s="150"/>
      <c r="L22" s="150"/>
      <c r="M22" s="2"/>
      <c r="N22" s="2"/>
    </row>
    <row r="23" spans="2:14">
      <c r="B23" s="144"/>
      <c r="C23" s="144"/>
      <c r="D23" s="145"/>
      <c r="E23" s="146"/>
      <c r="F23" s="147"/>
      <c r="G23" s="148"/>
      <c r="H23" s="149"/>
      <c r="I23" s="149"/>
      <c r="J23" s="147"/>
      <c r="K23" s="150"/>
      <c r="L23" s="150"/>
      <c r="M23" s="2"/>
      <c r="N23" s="2"/>
    </row>
    <row r="24" spans="2:14">
      <c r="B24" s="2"/>
      <c r="C24" s="2"/>
      <c r="D24" s="143"/>
      <c r="E24" s="2"/>
      <c r="F24" s="2"/>
      <c r="G24" s="21"/>
      <c r="H24" s="2"/>
      <c r="I24" s="2"/>
      <c r="J24" s="2"/>
      <c r="K24" s="2"/>
      <c r="L24" s="2"/>
      <c r="M24" s="2"/>
      <c r="N24" s="2"/>
    </row>
    <row r="25" spans="2:14">
      <c r="B25" s="2"/>
      <c r="C25" s="2"/>
      <c r="D25" s="143"/>
      <c r="E25" s="2"/>
      <c r="F25" s="2"/>
      <c r="G25" s="21"/>
      <c r="H25" s="2"/>
      <c r="I25" s="2"/>
      <c r="J25" s="2"/>
      <c r="K25" s="2"/>
      <c r="L25" s="2"/>
      <c r="M25" s="2"/>
      <c r="N25" s="2"/>
    </row>
    <row r="26" spans="2:14">
      <c r="D26" s="8"/>
    </row>
    <row r="27" spans="2:14">
      <c r="D27" s="8"/>
    </row>
    <row r="28" spans="2:14">
      <c r="D28" s="8"/>
    </row>
    <row r="29" spans="2:14">
      <c r="D29" s="8"/>
    </row>
    <row r="30" spans="2:14">
      <c r="D30" s="8"/>
    </row>
    <row r="31" spans="2:14">
      <c r="D31" s="8"/>
    </row>
    <row r="32" spans="2:14">
      <c r="D32" s="8"/>
    </row>
    <row r="33" spans="4:4">
      <c r="D33" s="8"/>
    </row>
    <row r="34" spans="4:4">
      <c r="D34" s="8"/>
    </row>
    <row r="35" spans="4:4">
      <c r="D35" s="8"/>
    </row>
    <row r="36" spans="4:4">
      <c r="D36" s="8"/>
    </row>
    <row r="37" spans="4:4">
      <c r="D37" s="8"/>
    </row>
    <row r="38" spans="4:4">
      <c r="D38" s="8"/>
    </row>
    <row r="39" spans="4:4">
      <c r="D39" s="8"/>
    </row>
    <row r="40" spans="4:4">
      <c r="D40" s="8"/>
    </row>
    <row r="41" spans="4:4">
      <c r="D41" s="3"/>
    </row>
    <row r="42" spans="4:4">
      <c r="D42" s="3"/>
    </row>
    <row r="43" spans="4:4">
      <c r="D43" s="3"/>
    </row>
    <row r="44" spans="4:4">
      <c r="D44" s="3"/>
    </row>
    <row r="45" spans="4:4">
      <c r="D45" s="3"/>
    </row>
    <row r="46" spans="4:4">
      <c r="D46" s="3"/>
    </row>
    <row r="47" spans="4:4">
      <c r="D47" s="3"/>
    </row>
    <row r="48" spans="4:4">
      <c r="D48" s="3"/>
    </row>
    <row r="49" spans="4:4">
      <c r="D49" s="3"/>
    </row>
    <row r="50" spans="4:4">
      <c r="D50" s="3"/>
    </row>
    <row r="51" spans="4:4">
      <c r="D51" s="3"/>
    </row>
    <row r="52" spans="4:4">
      <c r="D52" s="3"/>
    </row>
    <row r="53" spans="4:4">
      <c r="D53" s="3"/>
    </row>
    <row r="54" spans="4:4">
      <c r="D54" s="3"/>
    </row>
    <row r="55" spans="4:4">
      <c r="D55" s="3"/>
    </row>
    <row r="56" spans="4:4">
      <c r="D56" s="3"/>
    </row>
    <row r="57" spans="4:4">
      <c r="D57" s="3"/>
    </row>
    <row r="58" spans="4:4">
      <c r="D58" s="3"/>
    </row>
    <row r="59" spans="4:4">
      <c r="D59" s="3"/>
    </row>
    <row r="60" spans="4:4">
      <c r="D60" s="3"/>
    </row>
    <row r="61" spans="4:4">
      <c r="D61" s="3"/>
    </row>
    <row r="62" spans="4:4">
      <c r="D62" s="3"/>
    </row>
    <row r="63" spans="4:4">
      <c r="D63" s="3"/>
    </row>
    <row r="64" spans="4:4">
      <c r="D64" s="3"/>
    </row>
    <row r="65" spans="4:4">
      <c r="D65" s="3"/>
    </row>
    <row r="66" spans="4:4">
      <c r="D66" s="3"/>
    </row>
    <row r="67" spans="4:4">
      <c r="D67" s="3"/>
    </row>
    <row r="68" spans="4:4">
      <c r="D68" s="3"/>
    </row>
    <row r="69" spans="4:4">
      <c r="D69" s="3"/>
    </row>
    <row r="70" spans="4:4">
      <c r="D70" s="3"/>
    </row>
    <row r="71" spans="4:4">
      <c r="D71" s="3"/>
    </row>
    <row r="72" spans="4:4">
      <c r="D72" s="3"/>
    </row>
    <row r="73" spans="4:4">
      <c r="D73" s="3"/>
    </row>
    <row r="74" spans="4:4">
      <c r="D74" s="3"/>
    </row>
    <row r="75" spans="4:4">
      <c r="D75" s="3"/>
    </row>
    <row r="76" spans="4:4">
      <c r="D76" s="3"/>
    </row>
    <row r="77" spans="4:4">
      <c r="D77" s="3"/>
    </row>
    <row r="78" spans="4:4">
      <c r="D78" s="3"/>
    </row>
    <row r="79" spans="4:4">
      <c r="D79" s="3"/>
    </row>
    <row r="80" spans="4:4">
      <c r="D80" s="3"/>
    </row>
    <row r="81" spans="4:4">
      <c r="D81" s="3"/>
    </row>
    <row r="82" spans="4:4">
      <c r="D82" s="3"/>
    </row>
    <row r="83" spans="4:4">
      <c r="D83" s="3"/>
    </row>
    <row r="84" spans="4:4">
      <c r="D84" s="3"/>
    </row>
    <row r="85" spans="4:4">
      <c r="D85" s="3"/>
    </row>
    <row r="86" spans="4:4">
      <c r="D86" s="3"/>
    </row>
    <row r="87" spans="4:4">
      <c r="D87" s="3"/>
    </row>
    <row r="88" spans="4:4">
      <c r="D88" s="3"/>
    </row>
    <row r="89" spans="4:4">
      <c r="D89" s="3"/>
    </row>
    <row r="90" spans="4:4">
      <c r="D90" s="3"/>
    </row>
    <row r="91" spans="4:4">
      <c r="D91" s="3"/>
    </row>
    <row r="92" spans="4:4">
      <c r="D92" s="3"/>
    </row>
    <row r="93" spans="4:4">
      <c r="D93" s="3"/>
    </row>
    <row r="94" spans="4:4">
      <c r="D94" s="3"/>
    </row>
    <row r="95" spans="4:4">
      <c r="D95" s="3"/>
    </row>
    <row r="96" spans="4:4">
      <c r="D96" s="3"/>
    </row>
    <row r="97" spans="4:4">
      <c r="D97" s="3"/>
    </row>
    <row r="98" spans="4:4">
      <c r="D98" s="3"/>
    </row>
    <row r="99" spans="4:4">
      <c r="D99" s="3"/>
    </row>
    <row r="100" spans="4:4">
      <c r="D100" s="3"/>
    </row>
    <row r="101" spans="4:4">
      <c r="D101" s="3"/>
    </row>
    <row r="102" spans="4:4">
      <c r="D102" s="3"/>
    </row>
    <row r="103" spans="4:4">
      <c r="D103" s="3"/>
    </row>
    <row r="104" spans="4:4">
      <c r="D104" s="3"/>
    </row>
    <row r="105" spans="4:4">
      <c r="D105" s="3"/>
    </row>
    <row r="106" spans="4:4">
      <c r="D106" s="3"/>
    </row>
    <row r="107" spans="4:4">
      <c r="D107" s="3"/>
    </row>
    <row r="108" spans="4:4">
      <c r="D108" s="3"/>
    </row>
    <row r="109" spans="4:4">
      <c r="D109" s="3"/>
    </row>
    <row r="110" spans="4:4">
      <c r="D110" s="3"/>
    </row>
    <row r="111" spans="4:4">
      <c r="D111" s="3"/>
    </row>
    <row r="112" spans="4:4">
      <c r="D112" s="3"/>
    </row>
    <row r="113" spans="4:4">
      <c r="D113" s="3"/>
    </row>
    <row r="114" spans="4:4">
      <c r="D114" s="3"/>
    </row>
    <row r="115" spans="4:4">
      <c r="D115" s="3"/>
    </row>
    <row r="116" spans="4:4">
      <c r="D116" s="3"/>
    </row>
    <row r="117" spans="4:4">
      <c r="D117" s="3"/>
    </row>
    <row r="118" spans="4:4">
      <c r="D118" s="3"/>
    </row>
    <row r="119" spans="4:4">
      <c r="D119" s="3"/>
    </row>
    <row r="120" spans="4:4">
      <c r="D120" s="3"/>
    </row>
    <row r="121" spans="4:4">
      <c r="D121" s="3"/>
    </row>
    <row r="122" spans="4:4">
      <c r="D122" s="3"/>
    </row>
    <row r="123" spans="4:4">
      <c r="D123" s="3"/>
    </row>
    <row r="124" spans="4:4">
      <c r="D124" s="3"/>
    </row>
    <row r="125" spans="4:4">
      <c r="D125" s="3"/>
    </row>
    <row r="126" spans="4:4">
      <c r="D126" s="3"/>
    </row>
    <row r="127" spans="4:4">
      <c r="D127" s="3"/>
    </row>
    <row r="128" spans="4:4">
      <c r="D128" s="3"/>
    </row>
    <row r="129" spans="4:4">
      <c r="D129" s="3"/>
    </row>
    <row r="130" spans="4:4">
      <c r="D130" s="3"/>
    </row>
    <row r="131" spans="4:4">
      <c r="D131" s="3"/>
    </row>
    <row r="132" spans="4:4">
      <c r="D132" s="3"/>
    </row>
    <row r="133" spans="4:4">
      <c r="D133" s="3"/>
    </row>
    <row r="134" spans="4:4">
      <c r="D134" s="3"/>
    </row>
    <row r="135" spans="4:4">
      <c r="D135" s="3"/>
    </row>
    <row r="136" spans="4:4">
      <c r="D136" s="3"/>
    </row>
    <row r="137" spans="4:4">
      <c r="D137" s="3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9223A-CB0D-4DFC-9AC7-CA7EF5311897}">
  <dimension ref="A1:Q28"/>
  <sheetViews>
    <sheetView zoomScaleNormal="100" workbookViewId="0">
      <pane ySplit="2" topLeftCell="A3" activePane="bottomLeft" state="frozen"/>
      <selection pane="bottomLeft" activeCell="K25" sqref="K25"/>
    </sheetView>
  </sheetViews>
  <sheetFormatPr defaultRowHeight="13.15"/>
  <cols>
    <col min="1" max="1" width="16.42578125" customWidth="1"/>
    <col min="2" max="2" width="48.7109375" customWidth="1"/>
    <col min="3" max="3" width="11" customWidth="1"/>
    <col min="4" max="4" width="11.5703125" hidden="1" customWidth="1"/>
    <col min="5" max="5" width="7.5703125" style="4" hidden="1" customWidth="1"/>
    <col min="6" max="6" width="8.7109375" hidden="1" customWidth="1"/>
    <col min="7" max="7" width="6.28515625" hidden="1" customWidth="1"/>
    <col min="8" max="8" width="7.5703125" hidden="1" customWidth="1"/>
    <col min="9" max="9" width="8" hidden="1" customWidth="1"/>
    <col min="10" max="10" width="13" customWidth="1"/>
    <col min="11" max="11" width="18.5703125" customWidth="1"/>
    <col min="12" max="12" width="52.140625" customWidth="1"/>
    <col min="13" max="13" width="22" customWidth="1"/>
    <col min="14" max="14" width="21.42578125" customWidth="1"/>
    <col min="15" max="15" width="12.140625" customWidth="1"/>
    <col min="16" max="16" width="14.28515625" customWidth="1"/>
    <col min="17" max="17" width="16.42578125" customWidth="1"/>
  </cols>
  <sheetData>
    <row r="1" spans="1:17" ht="15.6">
      <c r="A1" s="5" t="s">
        <v>188</v>
      </c>
    </row>
    <row r="2" spans="1:17" ht="13.9" thickBot="1"/>
    <row r="3" spans="1:17" ht="27" thickBot="1">
      <c r="A3" s="212" t="s">
        <v>119</v>
      </c>
      <c r="B3" s="213" t="s">
        <v>189</v>
      </c>
      <c r="C3" s="213" t="s">
        <v>41</v>
      </c>
      <c r="D3" s="213" t="s">
        <v>40</v>
      </c>
      <c r="E3" s="236"/>
      <c r="F3" s="236"/>
      <c r="G3" s="236"/>
      <c r="H3" s="236"/>
      <c r="I3" s="236"/>
      <c r="J3" s="213" t="s">
        <v>121</v>
      </c>
      <c r="K3" s="226" t="s">
        <v>40</v>
      </c>
      <c r="L3" s="226" t="s">
        <v>43</v>
      </c>
      <c r="M3" s="232" t="s">
        <v>122</v>
      </c>
      <c r="N3" s="225" t="s">
        <v>45</v>
      </c>
      <c r="O3" s="225" t="s">
        <v>123</v>
      </c>
      <c r="P3" s="225" t="s">
        <v>124</v>
      </c>
      <c r="Q3" s="228" t="s">
        <v>125</v>
      </c>
    </row>
    <row r="4" spans="1:17">
      <c r="A4" s="183" t="s">
        <v>51</v>
      </c>
      <c r="B4" s="90" t="s">
        <v>190</v>
      </c>
      <c r="C4" s="87" t="s">
        <v>191</v>
      </c>
      <c r="D4" s="90" t="s">
        <v>192</v>
      </c>
      <c r="E4" s="90"/>
      <c r="F4" s="90"/>
      <c r="G4" s="90"/>
      <c r="H4" s="90"/>
      <c r="I4" s="90"/>
      <c r="J4" s="192">
        <v>22.251272</v>
      </c>
      <c r="K4" s="101" t="s">
        <v>114</v>
      </c>
      <c r="L4" s="196" t="s">
        <v>193</v>
      </c>
      <c r="M4" s="184" t="s">
        <v>194</v>
      </c>
      <c r="N4" s="89" t="s">
        <v>195</v>
      </c>
      <c r="O4" s="89" t="s">
        <v>196</v>
      </c>
      <c r="P4" s="87" t="s">
        <v>197</v>
      </c>
      <c r="Q4" s="91"/>
    </row>
    <row r="5" spans="1:17">
      <c r="A5" s="174" t="s">
        <v>51</v>
      </c>
      <c r="B5" s="50" t="s">
        <v>190</v>
      </c>
      <c r="C5" s="54" t="s">
        <v>198</v>
      </c>
      <c r="D5" s="50" t="s">
        <v>199</v>
      </c>
      <c r="E5" s="50"/>
      <c r="F5" s="50"/>
      <c r="G5" s="50"/>
      <c r="H5" s="50"/>
      <c r="I5" s="50"/>
      <c r="J5" s="193">
        <v>5.2352470000000002</v>
      </c>
      <c r="K5" s="118" t="s">
        <v>114</v>
      </c>
      <c r="L5" s="197" t="s">
        <v>193</v>
      </c>
      <c r="M5" s="182" t="s">
        <v>194</v>
      </c>
      <c r="N5" s="104" t="s">
        <v>195</v>
      </c>
      <c r="O5" s="104" t="s">
        <v>196</v>
      </c>
      <c r="P5" s="54" t="s">
        <v>197</v>
      </c>
      <c r="Q5" s="77"/>
    </row>
    <row r="6" spans="1:17">
      <c r="A6" s="174" t="s">
        <v>51</v>
      </c>
      <c r="B6" s="50" t="s">
        <v>190</v>
      </c>
      <c r="C6" s="54" t="s">
        <v>200</v>
      </c>
      <c r="D6" s="50" t="s">
        <v>201</v>
      </c>
      <c r="E6" s="50"/>
      <c r="F6" s="50"/>
      <c r="G6" s="50"/>
      <c r="H6" s="50"/>
      <c r="I6" s="50"/>
      <c r="J6" s="193">
        <v>12.121492999999999</v>
      </c>
      <c r="K6" s="118" t="s">
        <v>114</v>
      </c>
      <c r="L6" s="197" t="s">
        <v>193</v>
      </c>
      <c r="M6" s="182" t="s">
        <v>194</v>
      </c>
      <c r="N6" s="104" t="s">
        <v>195</v>
      </c>
      <c r="O6" s="104" t="s">
        <v>196</v>
      </c>
      <c r="P6" s="54" t="s">
        <v>197</v>
      </c>
      <c r="Q6" s="77"/>
    </row>
    <row r="7" spans="1:17">
      <c r="A7" s="174" t="s">
        <v>51</v>
      </c>
      <c r="B7" s="50" t="s">
        <v>190</v>
      </c>
      <c r="C7" s="54" t="s">
        <v>202</v>
      </c>
      <c r="D7" s="50" t="s">
        <v>201</v>
      </c>
      <c r="E7" s="50"/>
      <c r="F7" s="50"/>
      <c r="G7" s="50"/>
      <c r="H7" s="50"/>
      <c r="I7" s="50"/>
      <c r="J7" s="193">
        <v>6.9852300000000005</v>
      </c>
      <c r="K7" s="118" t="s">
        <v>114</v>
      </c>
      <c r="L7" s="197" t="s">
        <v>193</v>
      </c>
      <c r="M7" s="182" t="s">
        <v>194</v>
      </c>
      <c r="N7" s="104" t="s">
        <v>195</v>
      </c>
      <c r="O7" s="104" t="s">
        <v>196</v>
      </c>
      <c r="P7" s="54" t="s">
        <v>197</v>
      </c>
      <c r="Q7" s="77"/>
    </row>
    <row r="8" spans="1:17">
      <c r="A8" s="174" t="s">
        <v>51</v>
      </c>
      <c r="B8" s="50" t="s">
        <v>203</v>
      </c>
      <c r="C8" s="54" t="s">
        <v>204</v>
      </c>
      <c r="D8" s="50" t="s">
        <v>201</v>
      </c>
      <c r="E8" s="50"/>
      <c r="F8" s="50"/>
      <c r="G8" s="50"/>
      <c r="H8" s="50"/>
      <c r="I8" s="50"/>
      <c r="J8" s="193">
        <v>0.71689799999999992</v>
      </c>
      <c r="K8" s="118" t="s">
        <v>128</v>
      </c>
      <c r="L8" s="197" t="s">
        <v>193</v>
      </c>
      <c r="M8" s="182" t="s">
        <v>194</v>
      </c>
      <c r="N8" s="104" t="s">
        <v>195</v>
      </c>
      <c r="O8" s="104" t="s">
        <v>196</v>
      </c>
      <c r="P8" s="54" t="s">
        <v>197</v>
      </c>
      <c r="Q8" s="77"/>
    </row>
    <row r="9" spans="1:17">
      <c r="A9" s="174" t="s">
        <v>51</v>
      </c>
      <c r="B9" s="50" t="s">
        <v>203</v>
      </c>
      <c r="C9" s="54" t="s">
        <v>205</v>
      </c>
      <c r="D9" s="50" t="s">
        <v>206</v>
      </c>
      <c r="E9" s="50"/>
      <c r="F9" s="50"/>
      <c r="G9" s="50"/>
      <c r="H9" s="50"/>
      <c r="I9" s="50"/>
      <c r="J9" s="193">
        <v>3.5943860000000001</v>
      </c>
      <c r="K9" s="118" t="s">
        <v>207</v>
      </c>
      <c r="L9" s="197" t="s">
        <v>193</v>
      </c>
      <c r="M9" s="182" t="s">
        <v>194</v>
      </c>
      <c r="N9" s="104" t="s">
        <v>195</v>
      </c>
      <c r="O9" s="104" t="s">
        <v>196</v>
      </c>
      <c r="P9" s="54" t="s">
        <v>197</v>
      </c>
      <c r="Q9" s="77"/>
    </row>
    <row r="10" spans="1:17">
      <c r="A10" s="174" t="s">
        <v>51</v>
      </c>
      <c r="B10" s="50" t="s">
        <v>190</v>
      </c>
      <c r="C10" s="54" t="s">
        <v>154</v>
      </c>
      <c r="D10" s="50" t="s">
        <v>208</v>
      </c>
      <c r="E10" s="50"/>
      <c r="F10" s="50"/>
      <c r="G10" s="50"/>
      <c r="H10" s="50"/>
      <c r="I10" s="50"/>
      <c r="J10" s="194">
        <v>18.620125000000002</v>
      </c>
      <c r="K10" s="54" t="s">
        <v>153</v>
      </c>
      <c r="L10" s="197" t="s">
        <v>139</v>
      </c>
      <c r="M10" s="182" t="s">
        <v>194</v>
      </c>
      <c r="N10" s="104" t="s">
        <v>195</v>
      </c>
      <c r="O10" s="104" t="s">
        <v>196</v>
      </c>
      <c r="P10" s="54" t="s">
        <v>197</v>
      </c>
      <c r="Q10" s="77"/>
    </row>
    <row r="11" spans="1:17">
      <c r="A11" s="174" t="s">
        <v>51</v>
      </c>
      <c r="B11" s="50" t="s">
        <v>190</v>
      </c>
      <c r="C11" s="54" t="s">
        <v>209</v>
      </c>
      <c r="D11" s="50" t="s">
        <v>192</v>
      </c>
      <c r="E11" s="50"/>
      <c r="F11" s="50"/>
      <c r="G11" s="50"/>
      <c r="H11" s="50"/>
      <c r="I11" s="50"/>
      <c r="J11" s="194">
        <v>1.8717380000000001</v>
      </c>
      <c r="K11" s="54" t="s">
        <v>114</v>
      </c>
      <c r="L11" s="197" t="s">
        <v>139</v>
      </c>
      <c r="M11" s="182" t="s">
        <v>194</v>
      </c>
      <c r="N11" s="104" t="s">
        <v>195</v>
      </c>
      <c r="O11" s="104" t="s">
        <v>196</v>
      </c>
      <c r="P11" s="54" t="s">
        <v>197</v>
      </c>
      <c r="Q11" s="77"/>
    </row>
    <row r="12" spans="1:17">
      <c r="A12" s="174" t="s">
        <v>51</v>
      </c>
      <c r="B12" s="50" t="s">
        <v>190</v>
      </c>
      <c r="C12" s="54" t="s">
        <v>160</v>
      </c>
      <c r="D12" s="50" t="s">
        <v>199</v>
      </c>
      <c r="E12" s="50"/>
      <c r="F12" s="50"/>
      <c r="G12" s="50"/>
      <c r="H12" s="50"/>
      <c r="I12" s="50"/>
      <c r="J12" s="194">
        <v>6.3192430000000002</v>
      </c>
      <c r="K12" s="50" t="s">
        <v>52</v>
      </c>
      <c r="L12" s="197" t="s">
        <v>139</v>
      </c>
      <c r="M12" s="182" t="s">
        <v>194</v>
      </c>
      <c r="N12" s="104" t="s">
        <v>195</v>
      </c>
      <c r="O12" s="104" t="s">
        <v>196</v>
      </c>
      <c r="P12" s="54" t="s">
        <v>197</v>
      </c>
      <c r="Q12" s="77"/>
    </row>
    <row r="13" spans="1:17">
      <c r="A13" s="177" t="s">
        <v>82</v>
      </c>
      <c r="B13" s="178" t="s">
        <v>210</v>
      </c>
      <c r="C13" s="179" t="s">
        <v>211</v>
      </c>
      <c r="D13" s="178" t="s">
        <v>201</v>
      </c>
      <c r="E13" s="50"/>
      <c r="F13" s="50"/>
      <c r="G13" s="50"/>
      <c r="H13" s="50"/>
      <c r="I13" s="50"/>
      <c r="J13" s="194">
        <v>9.5500480000000003</v>
      </c>
      <c r="K13" s="54" t="s">
        <v>83</v>
      </c>
      <c r="L13" s="198"/>
      <c r="M13" s="182" t="s">
        <v>194</v>
      </c>
      <c r="N13" s="104" t="s">
        <v>195</v>
      </c>
      <c r="O13" s="104" t="s">
        <v>196</v>
      </c>
      <c r="P13" s="54" t="s">
        <v>197</v>
      </c>
      <c r="Q13" s="77"/>
    </row>
    <row r="14" spans="1:17">
      <c r="A14" s="174" t="s">
        <v>167</v>
      </c>
      <c r="B14" s="50" t="s">
        <v>203</v>
      </c>
      <c r="C14" s="54" t="s">
        <v>212</v>
      </c>
      <c r="D14" s="50" t="s">
        <v>213</v>
      </c>
      <c r="E14" s="50"/>
      <c r="F14" s="50"/>
      <c r="G14" s="50"/>
      <c r="H14" s="50"/>
      <c r="I14" s="50"/>
      <c r="J14" s="194">
        <v>0.31148999999999999</v>
      </c>
      <c r="K14" s="54" t="s">
        <v>214</v>
      </c>
      <c r="L14" s="197" t="s">
        <v>193</v>
      </c>
      <c r="M14" s="182" t="s">
        <v>194</v>
      </c>
      <c r="N14" s="104" t="s">
        <v>195</v>
      </c>
      <c r="O14" s="104" t="s">
        <v>196</v>
      </c>
      <c r="P14" s="54" t="s">
        <v>197</v>
      </c>
      <c r="Q14" s="77"/>
    </row>
    <row r="15" spans="1:17" ht="13.9" thickBot="1">
      <c r="A15" s="180" t="s">
        <v>167</v>
      </c>
      <c r="B15" s="80" t="s">
        <v>203</v>
      </c>
      <c r="C15" s="99" t="s">
        <v>215</v>
      </c>
      <c r="D15" s="80" t="s">
        <v>201</v>
      </c>
      <c r="E15" s="80"/>
      <c r="F15" s="80"/>
      <c r="G15" s="80"/>
      <c r="H15" s="80"/>
      <c r="I15" s="80"/>
      <c r="J15" s="195">
        <v>2.611866</v>
      </c>
      <c r="K15" s="99" t="s">
        <v>214</v>
      </c>
      <c r="L15" s="199" t="s">
        <v>139</v>
      </c>
      <c r="M15" s="185" t="s">
        <v>194</v>
      </c>
      <c r="N15" s="111" t="s">
        <v>195</v>
      </c>
      <c r="O15" s="104" t="s">
        <v>196</v>
      </c>
      <c r="P15" s="99" t="s">
        <v>197</v>
      </c>
      <c r="Q15" s="83"/>
    </row>
    <row r="16" spans="1:17" ht="13.9" thickBot="1">
      <c r="A16" s="237" t="s">
        <v>116</v>
      </c>
      <c r="B16" s="238"/>
      <c r="C16" s="238"/>
      <c r="D16" s="238"/>
      <c r="E16" s="230"/>
      <c r="F16" s="238"/>
      <c r="G16" s="238"/>
      <c r="H16" s="238"/>
      <c r="I16" s="238"/>
      <c r="J16" s="239">
        <f>SUM(J4:J15)</f>
        <v>90.189036000000016</v>
      </c>
      <c r="P16" s="46"/>
    </row>
    <row r="26" spans="2:2">
      <c r="B26" s="2"/>
    </row>
    <row r="28" spans="2:2">
      <c r="B28" s="176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28713-6C17-4C07-B9D9-96F84672AB70}">
  <dimension ref="A1:L154"/>
  <sheetViews>
    <sheetView zoomScaleNormal="100" workbookViewId="0">
      <pane ySplit="3" topLeftCell="A4" activePane="bottomLeft" state="frozen"/>
      <selection pane="bottomLeft" activeCell="E19" sqref="E19"/>
    </sheetView>
  </sheetViews>
  <sheetFormatPr defaultRowHeight="13.15"/>
  <cols>
    <col min="1" max="1" width="17.42578125" customWidth="1"/>
    <col min="2" max="2" width="12.85546875" customWidth="1"/>
    <col min="3" max="3" width="14.42578125" customWidth="1"/>
    <col min="4" max="4" width="15.7109375" customWidth="1"/>
    <col min="5" max="5" width="20.140625" style="4" customWidth="1"/>
    <col min="6" max="6" width="22.28515625" customWidth="1"/>
    <col min="7" max="7" width="17" customWidth="1"/>
    <col min="8" max="8" width="20" customWidth="1"/>
    <col min="9" max="11" width="12.5703125" customWidth="1"/>
    <col min="12" max="12" width="20.140625" customWidth="1"/>
  </cols>
  <sheetData>
    <row r="1" spans="1:12" ht="15.6">
      <c r="A1" s="5" t="s">
        <v>216</v>
      </c>
    </row>
    <row r="2" spans="1:12" ht="13.9" thickBot="1"/>
    <row r="3" spans="1:12" ht="27" thickBot="1">
      <c r="A3" s="240" t="s">
        <v>217</v>
      </c>
      <c r="B3" s="241" t="s">
        <v>218</v>
      </c>
      <c r="C3" s="241" t="s">
        <v>39</v>
      </c>
      <c r="D3" s="241" t="s">
        <v>41</v>
      </c>
      <c r="E3" s="242" t="s">
        <v>40</v>
      </c>
      <c r="F3" s="242" t="s">
        <v>219</v>
      </c>
      <c r="G3" s="242" t="s">
        <v>43</v>
      </c>
      <c r="H3" s="241" t="s">
        <v>122</v>
      </c>
      <c r="I3" s="242" t="s">
        <v>220</v>
      </c>
      <c r="J3" s="241" t="s">
        <v>221</v>
      </c>
      <c r="K3" s="242" t="s">
        <v>124</v>
      </c>
      <c r="L3" s="243" t="s">
        <v>48</v>
      </c>
    </row>
    <row r="4" spans="1:12" ht="15" customHeight="1">
      <c r="A4" s="277" t="s">
        <v>222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9"/>
    </row>
    <row r="5" spans="1:12">
      <c r="A5" s="280"/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2"/>
    </row>
    <row r="6" spans="1:12">
      <c r="A6" s="280"/>
      <c r="B6" s="281"/>
      <c r="C6" s="281"/>
      <c r="D6" s="281"/>
      <c r="E6" s="281"/>
      <c r="F6" s="281"/>
      <c r="G6" s="281"/>
      <c r="H6" s="281"/>
      <c r="I6" s="281"/>
      <c r="J6" s="281"/>
      <c r="K6" s="281"/>
      <c r="L6" s="282"/>
    </row>
    <row r="7" spans="1:12">
      <c r="A7" s="280"/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82"/>
    </row>
    <row r="8" spans="1:12">
      <c r="A8" s="280"/>
      <c r="B8" s="281"/>
      <c r="C8" s="281"/>
      <c r="D8" s="281"/>
      <c r="E8" s="281"/>
      <c r="F8" s="281"/>
      <c r="G8" s="281"/>
      <c r="H8" s="281"/>
      <c r="I8" s="281"/>
      <c r="J8" s="281"/>
      <c r="K8" s="281"/>
      <c r="L8" s="282"/>
    </row>
    <row r="9" spans="1:12" ht="13.9" thickBot="1">
      <c r="A9" s="283"/>
      <c r="B9" s="284"/>
      <c r="C9" s="284"/>
      <c r="D9" s="284"/>
      <c r="E9" s="284"/>
      <c r="F9" s="284"/>
      <c r="G9" s="284"/>
      <c r="H9" s="284"/>
      <c r="I9" s="284"/>
      <c r="J9" s="284"/>
      <c r="K9" s="284"/>
      <c r="L9" s="285"/>
    </row>
    <row r="10" spans="1:12" ht="13.9" thickBot="1">
      <c r="A10" s="237" t="s">
        <v>223</v>
      </c>
      <c r="B10" s="244"/>
      <c r="C10" s="244"/>
      <c r="D10" s="245"/>
      <c r="E10" s="244"/>
      <c r="F10" s="246"/>
    </row>
    <row r="11" spans="1:12">
      <c r="D11" s="3"/>
    </row>
    <row r="12" spans="1:12">
      <c r="D12" s="3"/>
    </row>
    <row r="13" spans="1:12">
      <c r="D13" s="3"/>
    </row>
    <row r="14" spans="1:12">
      <c r="D14" s="3"/>
    </row>
    <row r="15" spans="1:12">
      <c r="D15" s="3"/>
    </row>
    <row r="16" spans="1:12">
      <c r="D16" s="3"/>
    </row>
    <row r="17" spans="4:4">
      <c r="D17" s="3"/>
    </row>
    <row r="18" spans="4:4">
      <c r="D18" s="3"/>
    </row>
    <row r="19" spans="4:4">
      <c r="D19" s="3"/>
    </row>
    <row r="20" spans="4:4">
      <c r="D20" s="3"/>
    </row>
    <row r="21" spans="4:4">
      <c r="D21" s="3"/>
    </row>
    <row r="22" spans="4:4">
      <c r="D22" s="3"/>
    </row>
    <row r="23" spans="4:4">
      <c r="D23" s="3"/>
    </row>
    <row r="24" spans="4:4">
      <c r="D24" s="3"/>
    </row>
    <row r="25" spans="4:4">
      <c r="D25" s="3"/>
    </row>
    <row r="26" spans="4:4">
      <c r="D26" s="3"/>
    </row>
    <row r="27" spans="4:4">
      <c r="D27" s="3"/>
    </row>
    <row r="28" spans="4:4">
      <c r="D28" s="3"/>
    </row>
    <row r="29" spans="4:4">
      <c r="D29" s="3"/>
    </row>
    <row r="30" spans="4:4">
      <c r="D30" s="3"/>
    </row>
    <row r="31" spans="4:4">
      <c r="D31" s="3"/>
    </row>
    <row r="32" spans="4:4">
      <c r="D32" s="3"/>
    </row>
    <row r="33" spans="4:4">
      <c r="D33" s="3"/>
    </row>
    <row r="34" spans="4:4">
      <c r="D34" s="3"/>
    </row>
    <row r="35" spans="4:4">
      <c r="D35" s="3"/>
    </row>
    <row r="36" spans="4:4">
      <c r="D36" s="3"/>
    </row>
    <row r="37" spans="4:4">
      <c r="D37" s="3"/>
    </row>
    <row r="38" spans="4:4">
      <c r="D38" s="3"/>
    </row>
    <row r="39" spans="4:4">
      <c r="D39" s="3"/>
    </row>
    <row r="40" spans="4:4">
      <c r="D40" s="3"/>
    </row>
    <row r="41" spans="4:4">
      <c r="D41" s="3"/>
    </row>
    <row r="42" spans="4:4">
      <c r="D42" s="3"/>
    </row>
    <row r="43" spans="4:4">
      <c r="D43" s="3"/>
    </row>
    <row r="44" spans="4:4">
      <c r="D44" s="3"/>
    </row>
    <row r="45" spans="4:4">
      <c r="D45" s="3"/>
    </row>
    <row r="46" spans="4:4">
      <c r="D46" s="3"/>
    </row>
    <row r="47" spans="4:4">
      <c r="D47" s="3"/>
    </row>
    <row r="48" spans="4:4">
      <c r="D48" s="3"/>
    </row>
    <row r="49" spans="4:4">
      <c r="D49" s="3"/>
    </row>
    <row r="50" spans="4:4">
      <c r="D50" s="3"/>
    </row>
    <row r="51" spans="4:4">
      <c r="D51" s="3"/>
    </row>
    <row r="52" spans="4:4">
      <c r="D52" s="3"/>
    </row>
    <row r="53" spans="4:4">
      <c r="D53" s="3"/>
    </row>
    <row r="54" spans="4:4">
      <c r="D54" s="3"/>
    </row>
    <row r="55" spans="4:4">
      <c r="D55" s="3"/>
    </row>
    <row r="56" spans="4:4">
      <c r="D56" s="3"/>
    </row>
    <row r="57" spans="4:4">
      <c r="D57" s="3"/>
    </row>
    <row r="58" spans="4:4">
      <c r="D58" s="3"/>
    </row>
    <row r="59" spans="4:4">
      <c r="D59" s="3"/>
    </row>
    <row r="60" spans="4:4">
      <c r="D60" s="3"/>
    </row>
    <row r="61" spans="4:4">
      <c r="D61" s="3"/>
    </row>
    <row r="62" spans="4:4">
      <c r="D62" s="3"/>
    </row>
    <row r="63" spans="4:4">
      <c r="D63" s="3"/>
    </row>
    <row r="64" spans="4:4">
      <c r="D64" s="3"/>
    </row>
    <row r="65" spans="4:4">
      <c r="D65" s="3"/>
    </row>
    <row r="66" spans="4:4">
      <c r="D66" s="3"/>
    </row>
    <row r="67" spans="4:4">
      <c r="D67" s="3"/>
    </row>
    <row r="68" spans="4:4">
      <c r="D68" s="3"/>
    </row>
    <row r="69" spans="4:4">
      <c r="D69" s="3"/>
    </row>
    <row r="70" spans="4:4">
      <c r="D70" s="3"/>
    </row>
    <row r="71" spans="4:4">
      <c r="D71" s="3"/>
    </row>
    <row r="72" spans="4:4">
      <c r="D72" s="3"/>
    </row>
    <row r="73" spans="4:4">
      <c r="D73" s="3"/>
    </row>
    <row r="74" spans="4:4">
      <c r="D74" s="3"/>
    </row>
    <row r="75" spans="4:4">
      <c r="D75" s="3"/>
    </row>
    <row r="76" spans="4:4">
      <c r="D76" s="3"/>
    </row>
    <row r="77" spans="4:4">
      <c r="D77" s="3"/>
    </row>
    <row r="78" spans="4:4">
      <c r="D78" s="3"/>
    </row>
    <row r="79" spans="4:4">
      <c r="D79" s="3"/>
    </row>
    <row r="80" spans="4:4">
      <c r="D80" s="3"/>
    </row>
    <row r="81" spans="4:4">
      <c r="D81" s="3"/>
    </row>
    <row r="82" spans="4:4">
      <c r="D82" s="3"/>
    </row>
    <row r="83" spans="4:4">
      <c r="D83" s="3"/>
    </row>
    <row r="84" spans="4:4">
      <c r="D84" s="3"/>
    </row>
    <row r="85" spans="4:4">
      <c r="D85" s="3"/>
    </row>
    <row r="86" spans="4:4">
      <c r="D86" s="3"/>
    </row>
    <row r="87" spans="4:4">
      <c r="D87" s="3"/>
    </row>
    <row r="88" spans="4:4">
      <c r="D88" s="3"/>
    </row>
    <row r="89" spans="4:4">
      <c r="D89" s="3"/>
    </row>
    <row r="90" spans="4:4">
      <c r="D90" s="3"/>
    </row>
    <row r="91" spans="4:4">
      <c r="D91" s="3"/>
    </row>
    <row r="92" spans="4:4">
      <c r="D92" s="3"/>
    </row>
    <row r="93" spans="4:4">
      <c r="D93" s="3"/>
    </row>
    <row r="94" spans="4:4">
      <c r="D94" s="3"/>
    </row>
    <row r="95" spans="4:4">
      <c r="D95" s="3"/>
    </row>
    <row r="96" spans="4:4">
      <c r="D96" s="3"/>
    </row>
    <row r="97" spans="4:4">
      <c r="D97" s="3"/>
    </row>
    <row r="98" spans="4:4">
      <c r="D98" s="3"/>
    </row>
    <row r="99" spans="4:4">
      <c r="D99" s="3"/>
    </row>
    <row r="100" spans="4:4">
      <c r="D100" s="3"/>
    </row>
    <row r="101" spans="4:4">
      <c r="D101" s="3"/>
    </row>
    <row r="102" spans="4:4">
      <c r="D102" s="3"/>
    </row>
    <row r="103" spans="4:4">
      <c r="D103" s="3"/>
    </row>
    <row r="104" spans="4:4">
      <c r="D104" s="3"/>
    </row>
    <row r="105" spans="4:4">
      <c r="D105" s="3"/>
    </row>
    <row r="106" spans="4:4">
      <c r="D106" s="3"/>
    </row>
    <row r="107" spans="4:4">
      <c r="D107" s="3"/>
    </row>
    <row r="108" spans="4:4">
      <c r="D108" s="3"/>
    </row>
    <row r="109" spans="4:4">
      <c r="D109" s="3"/>
    </row>
    <row r="110" spans="4:4">
      <c r="D110" s="3"/>
    </row>
    <row r="111" spans="4:4">
      <c r="D111" s="3"/>
    </row>
    <row r="112" spans="4:4">
      <c r="D112" s="3"/>
    </row>
    <row r="113" spans="4:4">
      <c r="D113" s="3"/>
    </row>
    <row r="114" spans="4:4">
      <c r="D114" s="3"/>
    </row>
    <row r="115" spans="4:4">
      <c r="D115" s="3"/>
    </row>
    <row r="116" spans="4:4">
      <c r="D116" s="3"/>
    </row>
    <row r="117" spans="4:4">
      <c r="D117" s="3"/>
    </row>
    <row r="118" spans="4:4">
      <c r="D118" s="3"/>
    </row>
    <row r="119" spans="4:4">
      <c r="D119" s="3"/>
    </row>
    <row r="120" spans="4:4">
      <c r="D120" s="3"/>
    </row>
    <row r="121" spans="4:4">
      <c r="D121" s="3"/>
    </row>
    <row r="122" spans="4:4">
      <c r="D122" s="3"/>
    </row>
    <row r="123" spans="4:4">
      <c r="D123" s="3"/>
    </row>
    <row r="124" spans="4:4">
      <c r="D124" s="3"/>
    </row>
    <row r="125" spans="4:4">
      <c r="D125" s="3"/>
    </row>
    <row r="126" spans="4:4">
      <c r="D126" s="3"/>
    </row>
    <row r="127" spans="4:4">
      <c r="D127" s="3"/>
    </row>
    <row r="128" spans="4:4">
      <c r="D128" s="3"/>
    </row>
    <row r="129" spans="4:4">
      <c r="D129" s="3"/>
    </row>
    <row r="130" spans="4:4">
      <c r="D130" s="3"/>
    </row>
    <row r="131" spans="4:4">
      <c r="D131" s="3"/>
    </row>
    <row r="132" spans="4:4">
      <c r="D132" s="3"/>
    </row>
    <row r="133" spans="4:4">
      <c r="D133" s="3"/>
    </row>
    <row r="134" spans="4:4">
      <c r="D134" s="3"/>
    </row>
    <row r="135" spans="4:4">
      <c r="D135" s="3"/>
    </row>
    <row r="136" spans="4:4">
      <c r="D136" s="3"/>
    </row>
    <row r="137" spans="4:4">
      <c r="D137" s="3"/>
    </row>
    <row r="138" spans="4:4">
      <c r="D138" s="3"/>
    </row>
    <row r="139" spans="4:4">
      <c r="D139" s="3"/>
    </row>
    <row r="140" spans="4:4">
      <c r="D140" s="3"/>
    </row>
    <row r="141" spans="4:4">
      <c r="D141" s="3"/>
    </row>
    <row r="142" spans="4:4">
      <c r="D142" s="3"/>
    </row>
    <row r="143" spans="4:4">
      <c r="D143" s="3"/>
    </row>
    <row r="144" spans="4:4">
      <c r="D144" s="3"/>
    </row>
    <row r="145" spans="4:4">
      <c r="D145" s="3"/>
    </row>
    <row r="146" spans="4:4">
      <c r="D146" s="3"/>
    </row>
    <row r="147" spans="4:4">
      <c r="D147" s="3"/>
    </row>
    <row r="148" spans="4:4">
      <c r="D148" s="3"/>
    </row>
    <row r="149" spans="4:4">
      <c r="D149" s="3"/>
    </row>
    <row r="150" spans="4:4">
      <c r="D150" s="3"/>
    </row>
    <row r="151" spans="4:4">
      <c r="D151" s="3"/>
    </row>
    <row r="152" spans="4:4">
      <c r="D152" s="3"/>
    </row>
    <row r="153" spans="4:4">
      <c r="D153" s="3"/>
    </row>
    <row r="154" spans="4:4">
      <c r="D154" s="3"/>
    </row>
  </sheetData>
  <mergeCells count="1">
    <mergeCell ref="A4:L9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53AE5-4A23-4F55-8C97-1CB37E12884F}">
  <dimension ref="A1:K146"/>
  <sheetViews>
    <sheetView zoomScaleNormal="100" workbookViewId="0">
      <pane ySplit="3" topLeftCell="A4" activePane="bottomLeft" state="frozen"/>
      <selection pane="bottomLeft" activeCell="A5" sqref="A5:E5"/>
    </sheetView>
  </sheetViews>
  <sheetFormatPr defaultRowHeight="13.15"/>
  <cols>
    <col min="1" max="1" width="22.85546875" customWidth="1"/>
    <col min="2" max="2" width="24.7109375" bestFit="1" customWidth="1"/>
    <col min="3" max="3" width="14.140625" bestFit="1" customWidth="1"/>
    <col min="4" max="4" width="10.5703125" bestFit="1" customWidth="1"/>
    <col min="5" max="5" width="11.5703125" customWidth="1"/>
    <col min="6" max="6" width="13.5703125" customWidth="1"/>
    <col min="7" max="7" width="12.140625" customWidth="1"/>
    <col min="8" max="8" width="18.140625" customWidth="1"/>
    <col min="9" max="9" width="12.85546875" bestFit="1" customWidth="1"/>
    <col min="10" max="10" width="14.85546875" customWidth="1"/>
    <col min="11" max="11" width="19" customWidth="1"/>
  </cols>
  <sheetData>
    <row r="1" spans="1:11" ht="15.6">
      <c r="A1" s="5" t="s">
        <v>224</v>
      </c>
    </row>
    <row r="2" spans="1:11" ht="13.9" thickBot="1"/>
    <row r="3" spans="1:11" ht="27" thickBot="1">
      <c r="A3" s="212" t="s">
        <v>225</v>
      </c>
      <c r="B3" s="213" t="s">
        <v>37</v>
      </c>
      <c r="C3" s="213" t="s">
        <v>39</v>
      </c>
      <c r="D3" s="213" t="s">
        <v>41</v>
      </c>
      <c r="E3" s="225" t="s">
        <v>226</v>
      </c>
      <c r="F3" s="213" t="s">
        <v>43</v>
      </c>
      <c r="G3" s="232" t="s">
        <v>122</v>
      </c>
      <c r="H3" s="225" t="s">
        <v>45</v>
      </c>
      <c r="I3" s="225" t="s">
        <v>123</v>
      </c>
      <c r="J3" s="225" t="s">
        <v>124</v>
      </c>
      <c r="K3" s="228" t="s">
        <v>125</v>
      </c>
    </row>
    <row r="4" spans="1:11" ht="13.9" thickBot="1">
      <c r="A4" s="201" t="s">
        <v>227</v>
      </c>
      <c r="B4" s="202" t="s">
        <v>228</v>
      </c>
      <c r="C4" s="203" t="s">
        <v>51</v>
      </c>
      <c r="D4" s="202" t="s">
        <v>229</v>
      </c>
      <c r="E4" s="203">
        <v>3.6</v>
      </c>
      <c r="F4" s="203" t="s">
        <v>230</v>
      </c>
      <c r="G4" s="203" t="s">
        <v>230</v>
      </c>
      <c r="H4" s="203" t="s">
        <v>231</v>
      </c>
      <c r="I4" s="204" t="s">
        <v>232</v>
      </c>
      <c r="J4" s="202" t="s">
        <v>197</v>
      </c>
      <c r="K4" s="205"/>
    </row>
    <row r="5" spans="1:11" ht="13.9" thickBot="1">
      <c r="A5" s="286" t="s">
        <v>233</v>
      </c>
      <c r="B5" s="287"/>
      <c r="C5" s="247"/>
      <c r="D5" s="248"/>
      <c r="E5" s="249">
        <v>3.6</v>
      </c>
      <c r="F5" s="1"/>
      <c r="G5" s="1"/>
      <c r="H5" s="1"/>
      <c r="I5" s="200"/>
      <c r="J5" s="2"/>
      <c r="K5" s="2"/>
    </row>
    <row r="6" spans="1:11">
      <c r="D6" s="3"/>
      <c r="E6" s="11"/>
      <c r="F6" s="11"/>
      <c r="G6" s="11"/>
      <c r="H6" s="11"/>
    </row>
    <row r="7" spans="1:11">
      <c r="D7" s="3"/>
    </row>
    <row r="8" spans="1:11">
      <c r="D8" s="3"/>
    </row>
    <row r="9" spans="1:11">
      <c r="D9" s="3"/>
    </row>
    <row r="10" spans="1:11">
      <c r="D10" s="3"/>
    </row>
    <row r="11" spans="1:11">
      <c r="D11" s="3"/>
    </row>
    <row r="12" spans="1:11">
      <c r="D12" s="52"/>
      <c r="E12" s="2"/>
      <c r="F12" s="2"/>
    </row>
    <row r="13" spans="1:11">
      <c r="D13" s="3"/>
    </row>
    <row r="14" spans="1:11">
      <c r="D14" s="3"/>
    </row>
    <row r="15" spans="1:11">
      <c r="D15" s="3"/>
    </row>
    <row r="16" spans="1:11">
      <c r="D16" s="3"/>
    </row>
    <row r="17" spans="4:4">
      <c r="D17" s="3"/>
    </row>
    <row r="18" spans="4:4">
      <c r="D18" s="3"/>
    </row>
    <row r="19" spans="4:4">
      <c r="D19" s="3"/>
    </row>
    <row r="20" spans="4:4">
      <c r="D20" s="3"/>
    </row>
    <row r="21" spans="4:4">
      <c r="D21" s="3"/>
    </row>
    <row r="22" spans="4:4">
      <c r="D22" s="3"/>
    </row>
    <row r="23" spans="4:4">
      <c r="D23" s="3"/>
    </row>
    <row r="24" spans="4:4">
      <c r="D24" s="3"/>
    </row>
    <row r="25" spans="4:4">
      <c r="D25" s="3"/>
    </row>
    <row r="26" spans="4:4">
      <c r="D26" s="3"/>
    </row>
    <row r="27" spans="4:4">
      <c r="D27" s="3"/>
    </row>
    <row r="28" spans="4:4">
      <c r="D28" s="3"/>
    </row>
    <row r="29" spans="4:4">
      <c r="D29" s="3"/>
    </row>
    <row r="30" spans="4:4">
      <c r="D30" s="3"/>
    </row>
    <row r="31" spans="4:4">
      <c r="D31" s="3"/>
    </row>
    <row r="32" spans="4:4">
      <c r="D32" s="3"/>
    </row>
    <row r="33" spans="4:4">
      <c r="D33" s="3"/>
    </row>
    <row r="34" spans="4:4">
      <c r="D34" s="3"/>
    </row>
    <row r="35" spans="4:4">
      <c r="D35" s="3"/>
    </row>
    <row r="36" spans="4:4">
      <c r="D36" s="3"/>
    </row>
    <row r="37" spans="4:4">
      <c r="D37" s="3"/>
    </row>
    <row r="38" spans="4:4">
      <c r="D38" s="3"/>
    </row>
    <row r="39" spans="4:4">
      <c r="D39" s="3"/>
    </row>
    <row r="40" spans="4:4">
      <c r="D40" s="3"/>
    </row>
    <row r="41" spans="4:4">
      <c r="D41" s="3"/>
    </row>
    <row r="42" spans="4:4">
      <c r="D42" s="3"/>
    </row>
    <row r="43" spans="4:4">
      <c r="D43" s="3"/>
    </row>
    <row r="44" spans="4:4">
      <c r="D44" s="3"/>
    </row>
    <row r="45" spans="4:4">
      <c r="D45" s="3"/>
    </row>
    <row r="46" spans="4:4">
      <c r="D46" s="3"/>
    </row>
    <row r="47" spans="4:4">
      <c r="D47" s="3"/>
    </row>
    <row r="48" spans="4:4">
      <c r="D48" s="3"/>
    </row>
    <row r="49" spans="4:4">
      <c r="D49" s="3"/>
    </row>
    <row r="50" spans="4:4">
      <c r="D50" s="3"/>
    </row>
    <row r="51" spans="4:4">
      <c r="D51" s="3"/>
    </row>
    <row r="52" spans="4:4">
      <c r="D52" s="3"/>
    </row>
    <row r="53" spans="4:4">
      <c r="D53" s="3"/>
    </row>
    <row r="54" spans="4:4">
      <c r="D54" s="3"/>
    </row>
    <row r="55" spans="4:4">
      <c r="D55" s="3"/>
    </row>
    <row r="56" spans="4:4">
      <c r="D56" s="3"/>
    </row>
    <row r="57" spans="4:4">
      <c r="D57" s="3"/>
    </row>
    <row r="58" spans="4:4">
      <c r="D58" s="3"/>
    </row>
    <row r="59" spans="4:4">
      <c r="D59" s="3"/>
    </row>
    <row r="60" spans="4:4">
      <c r="D60" s="3"/>
    </row>
    <row r="61" spans="4:4">
      <c r="D61" s="3"/>
    </row>
    <row r="62" spans="4:4">
      <c r="D62" s="3"/>
    </row>
    <row r="63" spans="4:4">
      <c r="D63" s="3"/>
    </row>
    <row r="64" spans="4:4">
      <c r="D64" s="3"/>
    </row>
    <row r="65" spans="4:4">
      <c r="D65" s="3"/>
    </row>
    <row r="66" spans="4:4">
      <c r="D66" s="3"/>
    </row>
    <row r="67" spans="4:4">
      <c r="D67" s="3"/>
    </row>
    <row r="68" spans="4:4">
      <c r="D68" s="3"/>
    </row>
    <row r="69" spans="4:4">
      <c r="D69" s="3"/>
    </row>
    <row r="70" spans="4:4">
      <c r="D70" s="3"/>
    </row>
    <row r="71" spans="4:4">
      <c r="D71" s="3"/>
    </row>
    <row r="72" spans="4:4">
      <c r="D72" s="3"/>
    </row>
    <row r="73" spans="4:4">
      <c r="D73" s="3"/>
    </row>
    <row r="74" spans="4:4">
      <c r="D74" s="3"/>
    </row>
    <row r="75" spans="4:4">
      <c r="D75" s="3"/>
    </row>
    <row r="76" spans="4:4">
      <c r="D76" s="3"/>
    </row>
    <row r="77" spans="4:4">
      <c r="D77" s="3"/>
    </row>
    <row r="78" spans="4:4">
      <c r="D78" s="3"/>
    </row>
    <row r="79" spans="4:4">
      <c r="D79" s="3"/>
    </row>
    <row r="80" spans="4:4">
      <c r="D80" s="3"/>
    </row>
    <row r="81" spans="4:4">
      <c r="D81" s="3"/>
    </row>
    <row r="82" spans="4:4">
      <c r="D82" s="3"/>
    </row>
    <row r="83" spans="4:4">
      <c r="D83" s="3"/>
    </row>
    <row r="84" spans="4:4">
      <c r="D84" s="3"/>
    </row>
    <row r="85" spans="4:4">
      <c r="D85" s="3"/>
    </row>
    <row r="86" spans="4:4">
      <c r="D86" s="3"/>
    </row>
    <row r="87" spans="4:4">
      <c r="D87" s="3"/>
    </row>
    <row r="88" spans="4:4">
      <c r="D88" s="3"/>
    </row>
    <row r="89" spans="4:4">
      <c r="D89" s="3"/>
    </row>
    <row r="90" spans="4:4">
      <c r="D90" s="3"/>
    </row>
    <row r="91" spans="4:4">
      <c r="D91" s="3"/>
    </row>
    <row r="92" spans="4:4">
      <c r="D92" s="3"/>
    </row>
    <row r="93" spans="4:4">
      <c r="D93" s="3"/>
    </row>
    <row r="94" spans="4:4">
      <c r="D94" s="3"/>
    </row>
    <row r="95" spans="4:4">
      <c r="D95" s="3"/>
    </row>
    <row r="96" spans="4:4">
      <c r="D96" s="3"/>
    </row>
    <row r="97" spans="4:4">
      <c r="D97" s="3"/>
    </row>
    <row r="98" spans="4:4">
      <c r="D98" s="3"/>
    </row>
    <row r="99" spans="4:4">
      <c r="D99" s="3"/>
    </row>
    <row r="100" spans="4:4">
      <c r="D100" s="3"/>
    </row>
    <row r="101" spans="4:4">
      <c r="D101" s="3"/>
    </row>
    <row r="102" spans="4:4">
      <c r="D102" s="3"/>
    </row>
    <row r="103" spans="4:4">
      <c r="D103" s="3"/>
    </row>
    <row r="104" spans="4:4">
      <c r="D104" s="3"/>
    </row>
    <row r="105" spans="4:4">
      <c r="D105" s="3"/>
    </row>
    <row r="106" spans="4:4">
      <c r="D106" s="3"/>
    </row>
    <row r="107" spans="4:4">
      <c r="D107" s="3"/>
    </row>
    <row r="108" spans="4:4">
      <c r="D108" s="3"/>
    </row>
    <row r="109" spans="4:4">
      <c r="D109" s="3"/>
    </row>
    <row r="110" spans="4:4">
      <c r="D110" s="3"/>
    </row>
    <row r="111" spans="4:4">
      <c r="D111" s="3"/>
    </row>
    <row r="112" spans="4:4">
      <c r="D112" s="3"/>
    </row>
    <row r="113" spans="4:4">
      <c r="D113" s="3"/>
    </row>
    <row r="114" spans="4:4">
      <c r="D114" s="3"/>
    </row>
    <row r="115" spans="4:4">
      <c r="D115" s="3"/>
    </row>
    <row r="116" spans="4:4">
      <c r="D116" s="3"/>
    </row>
    <row r="117" spans="4:4">
      <c r="D117" s="3"/>
    </row>
    <row r="118" spans="4:4">
      <c r="D118" s="3"/>
    </row>
    <row r="119" spans="4:4">
      <c r="D119" s="3"/>
    </row>
    <row r="120" spans="4:4">
      <c r="D120" s="3"/>
    </row>
    <row r="121" spans="4:4">
      <c r="D121" s="3"/>
    </row>
    <row r="122" spans="4:4">
      <c r="D122" s="3"/>
    </row>
    <row r="123" spans="4:4">
      <c r="D123" s="3"/>
    </row>
    <row r="124" spans="4:4">
      <c r="D124" s="3"/>
    </row>
    <row r="125" spans="4:4">
      <c r="D125" s="3"/>
    </row>
    <row r="126" spans="4:4">
      <c r="D126" s="3"/>
    </row>
    <row r="127" spans="4:4">
      <c r="D127" s="3"/>
    </row>
    <row r="128" spans="4:4">
      <c r="D128" s="3"/>
    </row>
    <row r="129" spans="4:4">
      <c r="D129" s="3"/>
    </row>
    <row r="130" spans="4:4">
      <c r="D130" s="3"/>
    </row>
    <row r="131" spans="4:4">
      <c r="D131" s="3"/>
    </row>
    <row r="132" spans="4:4">
      <c r="D132" s="3"/>
    </row>
    <row r="133" spans="4:4">
      <c r="D133" s="3"/>
    </row>
    <row r="134" spans="4:4">
      <c r="D134" s="3"/>
    </row>
    <row r="135" spans="4:4">
      <c r="D135" s="3"/>
    </row>
    <row r="136" spans="4:4">
      <c r="D136" s="3"/>
    </row>
    <row r="137" spans="4:4">
      <c r="D137" s="3"/>
    </row>
    <row r="138" spans="4:4">
      <c r="D138" s="3"/>
    </row>
    <row r="139" spans="4:4">
      <c r="D139" s="3"/>
    </row>
    <row r="140" spans="4:4">
      <c r="D140" s="3"/>
    </row>
    <row r="141" spans="4:4">
      <c r="D141" s="3"/>
    </row>
    <row r="142" spans="4:4">
      <c r="D142" s="3"/>
    </row>
    <row r="143" spans="4:4">
      <c r="D143" s="3"/>
    </row>
    <row r="144" spans="4:4">
      <c r="D144" s="3"/>
    </row>
    <row r="145" spans="4:4">
      <c r="D145" s="3"/>
    </row>
    <row r="146" spans="4:4">
      <c r="D146" s="3"/>
    </row>
  </sheetData>
  <mergeCells count="1">
    <mergeCell ref="A5:B5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0F21A-8867-4095-9D21-F4E724D32AE5}">
  <dimension ref="A1:K142"/>
  <sheetViews>
    <sheetView topLeftCell="A14" workbookViewId="0">
      <selection activeCell="E40" sqref="E40"/>
    </sheetView>
  </sheetViews>
  <sheetFormatPr defaultRowHeight="13.15"/>
  <cols>
    <col min="1" max="2" width="21.28515625" style="3" customWidth="1"/>
    <col min="3" max="3" width="14.28515625" style="3" customWidth="1"/>
    <col min="4" max="4" width="9.140625" customWidth="1"/>
    <col min="5" max="5" width="17.5703125" bestFit="1" customWidth="1"/>
    <col min="6" max="6" width="17.85546875" customWidth="1"/>
    <col min="7" max="7" width="37.7109375" customWidth="1"/>
    <col min="8" max="8" width="34.28515625" customWidth="1"/>
    <col min="9" max="9" width="10.85546875" customWidth="1"/>
    <col min="10" max="10" width="13.140625" customWidth="1"/>
    <col min="11" max="11" width="15.5703125" bestFit="1" customWidth="1"/>
  </cols>
  <sheetData>
    <row r="1" spans="1:11" ht="15.6">
      <c r="A1" s="5" t="s">
        <v>234</v>
      </c>
      <c r="B1" s="5"/>
    </row>
    <row r="3" spans="1:11" ht="13.9" thickBot="1"/>
    <row r="4" spans="1:11" ht="27" thickBot="1">
      <c r="A4" s="250" t="s">
        <v>119</v>
      </c>
      <c r="B4" s="251" t="s">
        <v>235</v>
      </c>
      <c r="C4" s="252" t="s">
        <v>236</v>
      </c>
      <c r="D4" s="242" t="s">
        <v>219</v>
      </c>
      <c r="E4" s="241" t="s">
        <v>40</v>
      </c>
      <c r="F4" s="253" t="s">
        <v>43</v>
      </c>
      <c r="G4" s="254" t="s">
        <v>122</v>
      </c>
      <c r="H4" s="242" t="s">
        <v>45</v>
      </c>
      <c r="I4" s="255" t="s">
        <v>221</v>
      </c>
      <c r="J4" s="242" t="s">
        <v>124</v>
      </c>
      <c r="K4" s="256" t="s">
        <v>125</v>
      </c>
    </row>
    <row r="5" spans="1:11">
      <c r="A5" s="167" t="s">
        <v>87</v>
      </c>
      <c r="B5" s="89" t="s">
        <v>237</v>
      </c>
      <c r="C5" s="89" t="s">
        <v>238</v>
      </c>
      <c r="D5" s="168">
        <v>1.33</v>
      </c>
      <c r="E5" s="89" t="s">
        <v>239</v>
      </c>
      <c r="F5" s="90" t="s">
        <v>54</v>
      </c>
      <c r="G5" s="90" t="s">
        <v>240</v>
      </c>
      <c r="H5" s="90" t="s">
        <v>241</v>
      </c>
      <c r="I5" s="89" t="s">
        <v>196</v>
      </c>
      <c r="J5" s="90" t="s">
        <v>197</v>
      </c>
      <c r="K5" s="91"/>
    </row>
    <row r="6" spans="1:11">
      <c r="A6" s="169" t="s">
        <v>87</v>
      </c>
      <c r="B6" s="93" t="s">
        <v>242</v>
      </c>
      <c r="C6" s="93" t="s">
        <v>243</v>
      </c>
      <c r="D6" s="170">
        <v>2.15</v>
      </c>
      <c r="E6" s="93" t="s">
        <v>244</v>
      </c>
      <c r="F6" s="56" t="s">
        <v>54</v>
      </c>
      <c r="G6" s="50" t="s">
        <v>240</v>
      </c>
      <c r="H6" s="117" t="s">
        <v>241</v>
      </c>
      <c r="I6" s="93" t="s">
        <v>196</v>
      </c>
      <c r="J6" s="50" t="s">
        <v>197</v>
      </c>
      <c r="K6" s="77"/>
    </row>
    <row r="7" spans="1:11">
      <c r="A7" s="169" t="s">
        <v>245</v>
      </c>
      <c r="B7" s="93" t="s">
        <v>246</v>
      </c>
      <c r="C7" s="93" t="s">
        <v>247</v>
      </c>
      <c r="D7" s="170">
        <v>6.95</v>
      </c>
      <c r="E7" s="93" t="s">
        <v>164</v>
      </c>
      <c r="F7" s="56" t="s">
        <v>54</v>
      </c>
      <c r="G7" s="50" t="s">
        <v>240</v>
      </c>
      <c r="H7" s="117" t="s">
        <v>248</v>
      </c>
      <c r="I7" s="93" t="s">
        <v>196</v>
      </c>
      <c r="J7" s="50" t="s">
        <v>197</v>
      </c>
      <c r="K7" s="77"/>
    </row>
    <row r="8" spans="1:11">
      <c r="A8" s="169" t="s">
        <v>245</v>
      </c>
      <c r="B8" s="93" t="s">
        <v>249</v>
      </c>
      <c r="C8" s="93" t="s">
        <v>250</v>
      </c>
      <c r="D8" s="170">
        <v>0.91</v>
      </c>
      <c r="E8" s="93" t="s">
        <v>164</v>
      </c>
      <c r="F8" s="56" t="s">
        <v>54</v>
      </c>
      <c r="G8" s="50" t="s">
        <v>240</v>
      </c>
      <c r="H8" s="117" t="s">
        <v>248</v>
      </c>
      <c r="I8" s="93" t="s">
        <v>196</v>
      </c>
      <c r="J8" s="50" t="s">
        <v>197</v>
      </c>
      <c r="K8" s="77"/>
    </row>
    <row r="9" spans="1:11">
      <c r="A9" s="169" t="s">
        <v>245</v>
      </c>
      <c r="B9" s="93" t="s">
        <v>251</v>
      </c>
      <c r="C9" s="93" t="s">
        <v>252</v>
      </c>
      <c r="D9" s="170">
        <v>4.51</v>
      </c>
      <c r="E9" s="93" t="s">
        <v>164</v>
      </c>
      <c r="F9" s="56" t="s">
        <v>54</v>
      </c>
      <c r="G9" s="50" t="s">
        <v>240</v>
      </c>
      <c r="H9" s="117" t="s">
        <v>248</v>
      </c>
      <c r="I9" s="93" t="s">
        <v>196</v>
      </c>
      <c r="J9" s="50" t="s">
        <v>197</v>
      </c>
      <c r="K9" s="77"/>
    </row>
    <row r="10" spans="1:11">
      <c r="A10" s="169" t="s">
        <v>245</v>
      </c>
      <c r="B10" s="93" t="s">
        <v>253</v>
      </c>
      <c r="C10" s="93" t="s">
        <v>254</v>
      </c>
      <c r="D10" s="170">
        <v>3.97</v>
      </c>
      <c r="E10" s="93" t="s">
        <v>164</v>
      </c>
      <c r="F10" s="56" t="s">
        <v>54</v>
      </c>
      <c r="G10" s="50" t="s">
        <v>240</v>
      </c>
      <c r="H10" s="117" t="s">
        <v>248</v>
      </c>
      <c r="I10" s="93" t="s">
        <v>196</v>
      </c>
      <c r="J10" s="50" t="s">
        <v>197</v>
      </c>
      <c r="K10" s="77"/>
    </row>
    <row r="11" spans="1:11">
      <c r="A11" s="169" t="s">
        <v>245</v>
      </c>
      <c r="B11" s="93" t="s">
        <v>253</v>
      </c>
      <c r="C11" s="93" t="s">
        <v>255</v>
      </c>
      <c r="D11" s="170">
        <v>1.86</v>
      </c>
      <c r="E11" s="93" t="s">
        <v>164</v>
      </c>
      <c r="F11" s="56" t="s">
        <v>54</v>
      </c>
      <c r="G11" s="50" t="s">
        <v>240</v>
      </c>
      <c r="H11" s="117" t="s">
        <v>248</v>
      </c>
      <c r="I11" s="93" t="s">
        <v>196</v>
      </c>
      <c r="J11" s="50" t="s">
        <v>197</v>
      </c>
      <c r="K11" s="77"/>
    </row>
    <row r="12" spans="1:11">
      <c r="A12" s="169" t="s">
        <v>245</v>
      </c>
      <c r="B12" s="93" t="s">
        <v>253</v>
      </c>
      <c r="C12" s="93" t="s">
        <v>256</v>
      </c>
      <c r="D12" s="170">
        <v>16.89</v>
      </c>
      <c r="E12" s="93" t="s">
        <v>164</v>
      </c>
      <c r="F12" s="56" t="s">
        <v>54</v>
      </c>
      <c r="G12" s="50" t="s">
        <v>240</v>
      </c>
      <c r="H12" s="117" t="s">
        <v>248</v>
      </c>
      <c r="I12" s="93" t="s">
        <v>196</v>
      </c>
      <c r="J12" s="50" t="s">
        <v>197</v>
      </c>
      <c r="K12" s="77"/>
    </row>
    <row r="13" spans="1:11">
      <c r="A13" s="169" t="s">
        <v>245</v>
      </c>
      <c r="B13" s="93" t="s">
        <v>257</v>
      </c>
      <c r="C13" s="93" t="s">
        <v>258</v>
      </c>
      <c r="D13" s="170">
        <v>0.64</v>
      </c>
      <c r="E13" s="93" t="s">
        <v>259</v>
      </c>
      <c r="F13" s="56" t="s">
        <v>54</v>
      </c>
      <c r="G13" s="50" t="s">
        <v>240</v>
      </c>
      <c r="H13" s="117" t="s">
        <v>260</v>
      </c>
      <c r="I13" s="93" t="s">
        <v>196</v>
      </c>
      <c r="J13" s="50" t="s">
        <v>197</v>
      </c>
      <c r="K13" s="77"/>
    </row>
    <row r="14" spans="1:11">
      <c r="A14" s="169" t="s">
        <v>245</v>
      </c>
      <c r="B14" s="93" t="s">
        <v>257</v>
      </c>
      <c r="C14" s="93" t="s">
        <v>261</v>
      </c>
      <c r="D14" s="170">
        <v>2.82</v>
      </c>
      <c r="E14" s="93" t="s">
        <v>259</v>
      </c>
      <c r="F14" s="56" t="s">
        <v>54</v>
      </c>
      <c r="G14" s="50" t="s">
        <v>240</v>
      </c>
      <c r="H14" s="117" t="s">
        <v>260</v>
      </c>
      <c r="I14" s="93" t="s">
        <v>196</v>
      </c>
      <c r="J14" s="50" t="s">
        <v>197</v>
      </c>
      <c r="K14" s="77"/>
    </row>
    <row r="15" spans="1:11">
      <c r="A15" s="169" t="s">
        <v>245</v>
      </c>
      <c r="B15" s="93" t="s">
        <v>262</v>
      </c>
      <c r="C15" s="93" t="s">
        <v>263</v>
      </c>
      <c r="D15" s="170">
        <v>15.37</v>
      </c>
      <c r="E15" s="93" t="s">
        <v>83</v>
      </c>
      <c r="F15" s="56" t="s">
        <v>54</v>
      </c>
      <c r="G15" s="50" t="s">
        <v>240</v>
      </c>
      <c r="H15" s="117" t="s">
        <v>241</v>
      </c>
      <c r="I15" s="93" t="s">
        <v>196</v>
      </c>
      <c r="J15" s="50" t="s">
        <v>197</v>
      </c>
      <c r="K15" s="77"/>
    </row>
    <row r="16" spans="1:11">
      <c r="A16" s="169" t="s">
        <v>82</v>
      </c>
      <c r="B16" s="93" t="s">
        <v>264</v>
      </c>
      <c r="C16" s="93" t="s">
        <v>265</v>
      </c>
      <c r="D16" s="170">
        <v>1.99</v>
      </c>
      <c r="E16" s="93" t="s">
        <v>83</v>
      </c>
      <c r="F16" s="56" t="s">
        <v>54</v>
      </c>
      <c r="G16" s="50" t="s">
        <v>240</v>
      </c>
      <c r="H16" s="117" t="s">
        <v>266</v>
      </c>
      <c r="I16" s="93" t="s">
        <v>196</v>
      </c>
      <c r="J16" s="50" t="s">
        <v>197</v>
      </c>
      <c r="K16" s="77"/>
    </row>
    <row r="17" spans="1:11">
      <c r="A17" s="169" t="s">
        <v>51</v>
      </c>
      <c r="B17" s="93" t="s">
        <v>267</v>
      </c>
      <c r="C17" s="93" t="s">
        <v>268</v>
      </c>
      <c r="D17" s="170">
        <v>2.06</v>
      </c>
      <c r="E17" s="93" t="s">
        <v>269</v>
      </c>
      <c r="F17" s="56" t="s">
        <v>54</v>
      </c>
      <c r="G17" s="50" t="s">
        <v>240</v>
      </c>
      <c r="H17" s="117" t="s">
        <v>241</v>
      </c>
      <c r="I17" s="93" t="s">
        <v>196</v>
      </c>
      <c r="J17" s="50" t="s">
        <v>197</v>
      </c>
      <c r="K17" s="77"/>
    </row>
    <row r="18" spans="1:11">
      <c r="A18" s="169" t="s">
        <v>51</v>
      </c>
      <c r="B18" s="93" t="s">
        <v>270</v>
      </c>
      <c r="C18" s="93" t="s">
        <v>271</v>
      </c>
      <c r="D18" s="170">
        <v>0.67</v>
      </c>
      <c r="E18" s="93" t="s">
        <v>143</v>
      </c>
      <c r="F18" s="56" t="s">
        <v>54</v>
      </c>
      <c r="G18" s="50" t="s">
        <v>240</v>
      </c>
      <c r="H18" s="117" t="s">
        <v>272</v>
      </c>
      <c r="I18" s="93" t="s">
        <v>196</v>
      </c>
      <c r="J18" s="50" t="s">
        <v>197</v>
      </c>
      <c r="K18" s="77"/>
    </row>
    <row r="19" spans="1:11">
      <c r="A19" s="169" t="s">
        <v>51</v>
      </c>
      <c r="B19" s="93" t="s">
        <v>270</v>
      </c>
      <c r="C19" s="93" t="s">
        <v>273</v>
      </c>
      <c r="D19" s="170">
        <v>0.81</v>
      </c>
      <c r="E19" s="93" t="s">
        <v>143</v>
      </c>
      <c r="F19" s="56" t="s">
        <v>54</v>
      </c>
      <c r="G19" s="50" t="s">
        <v>240</v>
      </c>
      <c r="H19" s="117" t="s">
        <v>272</v>
      </c>
      <c r="I19" s="93" t="s">
        <v>196</v>
      </c>
      <c r="J19" s="50" t="s">
        <v>197</v>
      </c>
      <c r="K19" s="77"/>
    </row>
    <row r="20" spans="1:11">
      <c r="A20" s="169" t="s">
        <v>51</v>
      </c>
      <c r="B20" s="93" t="s">
        <v>274</v>
      </c>
      <c r="C20" s="93" t="s">
        <v>275</v>
      </c>
      <c r="D20" s="170">
        <v>2.66</v>
      </c>
      <c r="E20" s="93" t="s">
        <v>52</v>
      </c>
      <c r="F20" s="56" t="s">
        <v>54</v>
      </c>
      <c r="G20" s="50" t="s">
        <v>240</v>
      </c>
      <c r="H20" s="117" t="s">
        <v>276</v>
      </c>
      <c r="I20" s="93" t="s">
        <v>196</v>
      </c>
      <c r="J20" s="50" t="s">
        <v>197</v>
      </c>
      <c r="K20" s="77"/>
    </row>
    <row r="21" spans="1:11">
      <c r="A21" s="169" t="s">
        <v>51</v>
      </c>
      <c r="B21" s="93" t="s">
        <v>274</v>
      </c>
      <c r="C21" s="93" t="s">
        <v>277</v>
      </c>
      <c r="D21" s="170">
        <v>2.42</v>
      </c>
      <c r="E21" s="93" t="s">
        <v>52</v>
      </c>
      <c r="F21" s="56" t="s">
        <v>54</v>
      </c>
      <c r="G21" s="50" t="s">
        <v>240</v>
      </c>
      <c r="H21" s="117" t="s">
        <v>276</v>
      </c>
      <c r="I21" s="93" t="s">
        <v>196</v>
      </c>
      <c r="J21" s="50" t="s">
        <v>197</v>
      </c>
      <c r="K21" s="77"/>
    </row>
    <row r="22" spans="1:11">
      <c r="A22" s="169" t="s">
        <v>51</v>
      </c>
      <c r="B22" s="93" t="s">
        <v>274</v>
      </c>
      <c r="C22" s="93" t="s">
        <v>278</v>
      </c>
      <c r="D22" s="170">
        <v>4.34</v>
      </c>
      <c r="E22" s="93" t="s">
        <v>52</v>
      </c>
      <c r="F22" s="56" t="s">
        <v>54</v>
      </c>
      <c r="G22" s="50" t="s">
        <v>240</v>
      </c>
      <c r="H22" s="117" t="s">
        <v>276</v>
      </c>
      <c r="I22" s="93" t="s">
        <v>196</v>
      </c>
      <c r="J22" s="50" t="s">
        <v>197</v>
      </c>
      <c r="K22" s="77"/>
    </row>
    <row r="23" spans="1:11">
      <c r="A23" s="169" t="s">
        <v>51</v>
      </c>
      <c r="B23" s="93" t="s">
        <v>274</v>
      </c>
      <c r="C23" s="93" t="s">
        <v>279</v>
      </c>
      <c r="D23" s="170">
        <v>0.48</v>
      </c>
      <c r="E23" s="93" t="s">
        <v>52</v>
      </c>
      <c r="F23" s="56" t="s">
        <v>54</v>
      </c>
      <c r="G23" s="50" t="s">
        <v>240</v>
      </c>
      <c r="H23" s="117" t="s">
        <v>276</v>
      </c>
      <c r="I23" s="93" t="s">
        <v>196</v>
      </c>
      <c r="J23" s="50" t="s">
        <v>197</v>
      </c>
      <c r="K23" s="77"/>
    </row>
    <row r="24" spans="1:11">
      <c r="A24" s="169" t="s">
        <v>51</v>
      </c>
      <c r="B24" s="93" t="s">
        <v>274</v>
      </c>
      <c r="C24" s="93" t="s">
        <v>280</v>
      </c>
      <c r="D24" s="170">
        <v>0.64</v>
      </c>
      <c r="E24" s="93" t="s">
        <v>52</v>
      </c>
      <c r="F24" s="56" t="s">
        <v>54</v>
      </c>
      <c r="G24" s="50" t="s">
        <v>240</v>
      </c>
      <c r="H24" s="117" t="s">
        <v>276</v>
      </c>
      <c r="I24" s="93" t="s">
        <v>196</v>
      </c>
      <c r="J24" s="50" t="s">
        <v>197</v>
      </c>
      <c r="K24" s="77"/>
    </row>
    <row r="25" spans="1:11">
      <c r="A25" s="169" t="s">
        <v>51</v>
      </c>
      <c r="B25" s="93" t="s">
        <v>281</v>
      </c>
      <c r="C25" s="93" t="s">
        <v>282</v>
      </c>
      <c r="D25" s="170">
        <v>1.61</v>
      </c>
      <c r="E25" s="93" t="s">
        <v>283</v>
      </c>
      <c r="F25" s="56" t="s">
        <v>54</v>
      </c>
      <c r="G25" s="50" t="s">
        <v>240</v>
      </c>
      <c r="H25" s="117" t="s">
        <v>284</v>
      </c>
      <c r="I25" s="93" t="s">
        <v>196</v>
      </c>
      <c r="J25" s="50" t="s">
        <v>197</v>
      </c>
      <c r="K25" s="77"/>
    </row>
    <row r="26" spans="1:11">
      <c r="A26" s="169" t="s">
        <v>51</v>
      </c>
      <c r="B26" s="93" t="s">
        <v>281</v>
      </c>
      <c r="C26" s="93" t="s">
        <v>285</v>
      </c>
      <c r="D26" s="170">
        <v>3.8</v>
      </c>
      <c r="E26" s="93" t="s">
        <v>283</v>
      </c>
      <c r="F26" s="56" t="s">
        <v>54</v>
      </c>
      <c r="G26" s="50" t="s">
        <v>240</v>
      </c>
      <c r="H26" s="117" t="s">
        <v>284</v>
      </c>
      <c r="I26" s="93" t="s">
        <v>196</v>
      </c>
      <c r="J26" s="50" t="s">
        <v>197</v>
      </c>
      <c r="K26" s="77"/>
    </row>
    <row r="27" spans="1:11">
      <c r="A27" s="169" t="s">
        <v>51</v>
      </c>
      <c r="B27" s="93" t="s">
        <v>281</v>
      </c>
      <c r="C27" s="93" t="s">
        <v>286</v>
      </c>
      <c r="D27" s="170">
        <v>1.26</v>
      </c>
      <c r="E27" s="93" t="s">
        <v>283</v>
      </c>
      <c r="F27" s="56" t="s">
        <v>54</v>
      </c>
      <c r="G27" s="50" t="s">
        <v>240</v>
      </c>
      <c r="H27" s="117" t="s">
        <v>284</v>
      </c>
      <c r="I27" s="93" t="s">
        <v>196</v>
      </c>
      <c r="J27" s="50" t="s">
        <v>197</v>
      </c>
      <c r="K27" s="77"/>
    </row>
    <row r="28" spans="1:11">
      <c r="A28" s="169" t="s">
        <v>51</v>
      </c>
      <c r="B28" s="93" t="s">
        <v>281</v>
      </c>
      <c r="C28" s="93" t="s">
        <v>287</v>
      </c>
      <c r="D28" s="170">
        <v>1.26</v>
      </c>
      <c r="E28" s="93" t="s">
        <v>283</v>
      </c>
      <c r="F28" s="56" t="s">
        <v>54</v>
      </c>
      <c r="G28" s="50" t="s">
        <v>240</v>
      </c>
      <c r="H28" s="117" t="s">
        <v>284</v>
      </c>
      <c r="I28" s="93" t="s">
        <v>196</v>
      </c>
      <c r="J28" s="50" t="s">
        <v>197</v>
      </c>
      <c r="K28" s="77"/>
    </row>
    <row r="29" spans="1:11">
      <c r="A29" s="169" t="s">
        <v>51</v>
      </c>
      <c r="B29" s="93" t="s">
        <v>281</v>
      </c>
      <c r="C29" s="93" t="s">
        <v>288</v>
      </c>
      <c r="D29" s="170">
        <v>0.78</v>
      </c>
      <c r="E29" s="93" t="s">
        <v>283</v>
      </c>
      <c r="F29" s="56" t="s">
        <v>54</v>
      </c>
      <c r="G29" s="50" t="s">
        <v>240</v>
      </c>
      <c r="H29" s="117" t="s">
        <v>276</v>
      </c>
      <c r="I29" s="93" t="s">
        <v>196</v>
      </c>
      <c r="J29" s="50" t="s">
        <v>197</v>
      </c>
      <c r="K29" s="77"/>
    </row>
    <row r="30" spans="1:11">
      <c r="A30" s="169" t="s">
        <v>51</v>
      </c>
      <c r="B30" s="93" t="s">
        <v>281</v>
      </c>
      <c r="C30" s="93" t="s">
        <v>289</v>
      </c>
      <c r="D30" s="170">
        <v>0.44</v>
      </c>
      <c r="E30" s="93" t="s">
        <v>283</v>
      </c>
      <c r="F30" s="56" t="s">
        <v>54</v>
      </c>
      <c r="G30" s="50" t="s">
        <v>240</v>
      </c>
      <c r="H30" s="117" t="s">
        <v>276</v>
      </c>
      <c r="I30" s="93" t="s">
        <v>196</v>
      </c>
      <c r="J30" s="50" t="s">
        <v>197</v>
      </c>
      <c r="K30" s="77"/>
    </row>
    <row r="31" spans="1:11">
      <c r="A31" s="169" t="s">
        <v>51</v>
      </c>
      <c r="B31" s="93" t="s">
        <v>290</v>
      </c>
      <c r="C31" s="93" t="s">
        <v>291</v>
      </c>
      <c r="D31" s="170">
        <v>14.9</v>
      </c>
      <c r="E31" s="93" t="s">
        <v>283</v>
      </c>
      <c r="F31" s="56" t="s">
        <v>54</v>
      </c>
      <c r="G31" s="50" t="s">
        <v>240</v>
      </c>
      <c r="H31" s="117" t="s">
        <v>276</v>
      </c>
      <c r="I31" s="93" t="s">
        <v>196</v>
      </c>
      <c r="J31" s="50" t="s">
        <v>197</v>
      </c>
      <c r="K31" s="77"/>
    </row>
    <row r="32" spans="1:11">
      <c r="A32" s="169" t="s">
        <v>51</v>
      </c>
      <c r="B32" s="93" t="s">
        <v>290</v>
      </c>
      <c r="C32" s="93" t="s">
        <v>292</v>
      </c>
      <c r="D32" s="170">
        <v>3.72</v>
      </c>
      <c r="E32" s="93" t="s">
        <v>283</v>
      </c>
      <c r="F32" s="56" t="s">
        <v>54</v>
      </c>
      <c r="G32" s="50" t="s">
        <v>240</v>
      </c>
      <c r="H32" s="117" t="s">
        <v>276</v>
      </c>
      <c r="I32" s="93" t="s">
        <v>196</v>
      </c>
      <c r="J32" s="50" t="s">
        <v>197</v>
      </c>
      <c r="K32" s="77"/>
    </row>
    <row r="33" spans="1:11">
      <c r="A33" s="169" t="s">
        <v>51</v>
      </c>
      <c r="B33" s="93" t="s">
        <v>227</v>
      </c>
      <c r="C33" s="93" t="s">
        <v>293</v>
      </c>
      <c r="D33" s="170">
        <v>3.73</v>
      </c>
      <c r="E33" s="93" t="s">
        <v>52</v>
      </c>
      <c r="F33" s="56" t="s">
        <v>54</v>
      </c>
      <c r="G33" s="50" t="s">
        <v>240</v>
      </c>
      <c r="H33" s="117" t="s">
        <v>276</v>
      </c>
      <c r="I33" s="93" t="s">
        <v>196</v>
      </c>
      <c r="J33" s="50" t="s">
        <v>197</v>
      </c>
      <c r="K33" s="77"/>
    </row>
    <row r="34" spans="1:11">
      <c r="A34" s="169" t="s">
        <v>51</v>
      </c>
      <c r="B34" s="93" t="s">
        <v>227</v>
      </c>
      <c r="C34" s="93" t="s">
        <v>294</v>
      </c>
      <c r="D34" s="170">
        <v>0.93</v>
      </c>
      <c r="E34" s="93" t="s">
        <v>52</v>
      </c>
      <c r="F34" s="56" t="s">
        <v>54</v>
      </c>
      <c r="G34" s="50" t="s">
        <v>240</v>
      </c>
      <c r="H34" s="117" t="s">
        <v>276</v>
      </c>
      <c r="I34" s="93" t="s">
        <v>196</v>
      </c>
      <c r="J34" s="50" t="s">
        <v>197</v>
      </c>
      <c r="K34" s="77"/>
    </row>
    <row r="35" spans="1:11">
      <c r="A35" s="169" t="s">
        <v>51</v>
      </c>
      <c r="B35" s="93" t="s">
        <v>227</v>
      </c>
      <c r="C35" s="93" t="s">
        <v>295</v>
      </c>
      <c r="D35" s="170">
        <v>2.8</v>
      </c>
      <c r="E35" s="93" t="s">
        <v>52</v>
      </c>
      <c r="F35" s="56" t="s">
        <v>54</v>
      </c>
      <c r="G35" s="50" t="s">
        <v>240</v>
      </c>
      <c r="H35" s="117" t="s">
        <v>276</v>
      </c>
      <c r="I35" s="93" t="s">
        <v>196</v>
      </c>
      <c r="J35" s="50" t="s">
        <v>197</v>
      </c>
      <c r="K35" s="77"/>
    </row>
    <row r="36" spans="1:11">
      <c r="A36" s="169" t="s">
        <v>51</v>
      </c>
      <c r="B36" s="93" t="s">
        <v>296</v>
      </c>
      <c r="C36" s="93" t="s">
        <v>297</v>
      </c>
      <c r="D36" s="170">
        <v>1.33</v>
      </c>
      <c r="E36" s="93" t="s">
        <v>151</v>
      </c>
      <c r="F36" s="56" t="s">
        <v>54</v>
      </c>
      <c r="G36" s="50" t="s">
        <v>240</v>
      </c>
      <c r="H36" s="117" t="s">
        <v>260</v>
      </c>
      <c r="I36" s="93" t="s">
        <v>196</v>
      </c>
      <c r="J36" s="50" t="s">
        <v>197</v>
      </c>
      <c r="K36" s="77"/>
    </row>
    <row r="37" spans="1:11" ht="13.9" thickBot="1">
      <c r="A37" s="171" t="s">
        <v>51</v>
      </c>
      <c r="B37" s="97" t="s">
        <v>296</v>
      </c>
      <c r="C37" s="97" t="s">
        <v>298</v>
      </c>
      <c r="D37" s="172">
        <v>2.11</v>
      </c>
      <c r="E37" s="97" t="s">
        <v>151</v>
      </c>
      <c r="F37" s="78" t="s">
        <v>54</v>
      </c>
      <c r="G37" s="80" t="s">
        <v>240</v>
      </c>
      <c r="H37" s="128" t="s">
        <v>260</v>
      </c>
      <c r="I37" s="93" t="s">
        <v>196</v>
      </c>
      <c r="J37" s="80" t="s">
        <v>197</v>
      </c>
      <c r="K37" s="83"/>
    </row>
    <row r="38" spans="1:11" ht="13.9" thickBot="1">
      <c r="A38" s="257" t="s">
        <v>116</v>
      </c>
      <c r="B38" s="258"/>
      <c r="C38" s="258"/>
      <c r="D38" s="259">
        <f>SUM(D5:D37)</f>
        <v>112.14000000000003</v>
      </c>
      <c r="E38" s="160"/>
      <c r="F38" s="160"/>
      <c r="G38" s="52"/>
      <c r="H38" s="52"/>
      <c r="I38" s="114"/>
      <c r="J38" s="52"/>
      <c r="K38" s="2"/>
    </row>
    <row r="39" spans="1:11">
      <c r="A39" s="160"/>
      <c r="B39" s="160"/>
      <c r="C39" s="160"/>
      <c r="D39" s="161"/>
      <c r="E39" s="160"/>
      <c r="F39" s="160"/>
      <c r="G39" s="52"/>
      <c r="H39" s="52"/>
      <c r="I39" s="114"/>
      <c r="J39" s="52"/>
      <c r="K39" s="2"/>
    </row>
    <row r="40" spans="1:11">
      <c r="A40" s="160"/>
      <c r="B40" s="160"/>
      <c r="C40" s="160"/>
      <c r="D40" s="161"/>
      <c r="E40" s="160"/>
      <c r="F40" s="160"/>
      <c r="G40" s="52"/>
      <c r="H40" s="52"/>
      <c r="I40" s="114"/>
      <c r="J40" s="52"/>
      <c r="K40" s="2"/>
    </row>
    <row r="41" spans="1:11">
      <c r="A41" s="160"/>
      <c r="B41" s="160"/>
      <c r="C41" s="160"/>
      <c r="D41" s="161"/>
      <c r="E41" s="160"/>
      <c r="F41" s="160"/>
      <c r="G41" s="52"/>
      <c r="H41" s="52"/>
      <c r="I41" s="114"/>
      <c r="J41" s="52"/>
      <c r="K41" s="2"/>
    </row>
    <row r="42" spans="1:11">
      <c r="A42" s="160"/>
      <c r="B42" s="160"/>
      <c r="C42" s="160"/>
      <c r="D42" s="161"/>
      <c r="E42" s="160"/>
      <c r="F42" s="160"/>
      <c r="G42" s="52"/>
      <c r="H42" s="52"/>
      <c r="I42" s="114"/>
      <c r="J42" s="52"/>
      <c r="K42" s="2"/>
    </row>
    <row r="43" spans="1:11">
      <c r="A43" s="160"/>
      <c r="B43" s="160"/>
      <c r="C43" s="160"/>
      <c r="D43" s="161"/>
      <c r="E43" s="160"/>
      <c r="F43" s="160"/>
      <c r="G43" s="52"/>
      <c r="H43" s="52"/>
      <c r="I43" s="114"/>
      <c r="J43" s="52"/>
      <c r="K43" s="2"/>
    </row>
    <row r="44" spans="1:11">
      <c r="A44" s="160"/>
      <c r="B44" s="160"/>
      <c r="C44" s="160"/>
      <c r="D44" s="161"/>
      <c r="E44" s="160"/>
      <c r="F44" s="160"/>
      <c r="G44" s="52"/>
      <c r="H44" s="52"/>
      <c r="I44" s="114"/>
      <c r="J44" s="52"/>
      <c r="K44" s="2"/>
    </row>
    <row r="45" spans="1:11">
      <c r="A45" s="160"/>
      <c r="B45" s="160"/>
      <c r="C45" s="160"/>
      <c r="D45" s="161"/>
      <c r="E45" s="160"/>
      <c r="F45" s="160"/>
      <c r="G45" s="52"/>
      <c r="H45" s="52"/>
      <c r="I45" s="114"/>
      <c r="J45" s="52"/>
      <c r="K45" s="2"/>
    </row>
    <row r="46" spans="1:11">
      <c r="A46" s="160"/>
      <c r="B46" s="160"/>
      <c r="C46" s="160"/>
      <c r="D46" s="161"/>
      <c r="E46" s="160"/>
      <c r="F46" s="160"/>
      <c r="G46" s="52"/>
      <c r="H46" s="52"/>
      <c r="I46" s="114"/>
      <c r="J46" s="52"/>
      <c r="K46" s="2"/>
    </row>
    <row r="47" spans="1:11">
      <c r="A47" s="160"/>
      <c r="B47" s="160"/>
      <c r="C47" s="160"/>
      <c r="D47" s="161"/>
      <c r="E47" s="160"/>
      <c r="F47" s="160"/>
      <c r="G47" s="52"/>
      <c r="H47" s="52"/>
      <c r="I47" s="114"/>
      <c r="J47" s="52"/>
      <c r="K47" s="2"/>
    </row>
    <row r="48" spans="1:11">
      <c r="A48" s="160"/>
      <c r="B48" s="160"/>
      <c r="C48" s="160"/>
      <c r="D48" s="161"/>
      <c r="E48" s="160"/>
      <c r="F48" s="160"/>
      <c r="G48" s="52"/>
      <c r="H48" s="52"/>
      <c r="I48" s="114"/>
      <c r="J48" s="52"/>
      <c r="K48" s="2"/>
    </row>
    <row r="49" spans="1:11">
      <c r="A49" s="160"/>
      <c r="B49" s="160"/>
      <c r="C49" s="160"/>
      <c r="D49" s="161"/>
      <c r="E49" s="160"/>
      <c r="F49" s="160"/>
      <c r="G49" s="52"/>
      <c r="H49" s="52"/>
      <c r="I49" s="114"/>
      <c r="J49" s="52"/>
      <c r="K49" s="2"/>
    </row>
    <row r="50" spans="1:11">
      <c r="A50" s="160"/>
      <c r="B50" s="160"/>
      <c r="C50" s="160"/>
      <c r="D50" s="161"/>
      <c r="E50" s="160"/>
      <c r="F50" s="160"/>
      <c r="G50" s="52"/>
      <c r="H50" s="52"/>
      <c r="I50" s="114"/>
      <c r="J50" s="52"/>
      <c r="K50" s="2"/>
    </row>
    <row r="51" spans="1:11">
      <c r="A51" s="160"/>
      <c r="B51" s="160"/>
      <c r="C51" s="160"/>
      <c r="D51" s="161"/>
      <c r="E51" s="160"/>
      <c r="F51" s="160"/>
      <c r="G51" s="52"/>
      <c r="H51" s="52"/>
      <c r="I51" s="114"/>
      <c r="J51" s="52"/>
      <c r="K51" s="2"/>
    </row>
    <row r="52" spans="1:11">
      <c r="A52" s="160"/>
      <c r="B52" s="160"/>
      <c r="C52" s="160"/>
      <c r="D52" s="161"/>
      <c r="E52" s="160"/>
      <c r="F52" s="160"/>
      <c r="G52" s="52"/>
      <c r="H52" s="52"/>
      <c r="I52" s="114"/>
      <c r="J52" s="52"/>
      <c r="K52" s="2"/>
    </row>
    <row r="53" spans="1:11">
      <c r="A53" s="160"/>
      <c r="B53" s="160"/>
      <c r="C53" s="160"/>
      <c r="D53" s="161"/>
      <c r="E53" s="160"/>
      <c r="F53" s="160"/>
      <c r="G53" s="52"/>
      <c r="H53" s="52"/>
      <c r="I53" s="114"/>
      <c r="J53" s="52"/>
      <c r="K53" s="2"/>
    </row>
    <row r="54" spans="1:11">
      <c r="A54" s="160"/>
      <c r="B54" s="160"/>
      <c r="C54" s="160"/>
      <c r="D54" s="161"/>
      <c r="E54" s="160"/>
      <c r="F54" s="160"/>
      <c r="G54" s="52"/>
      <c r="H54" s="52"/>
      <c r="I54" s="114"/>
      <c r="J54" s="52"/>
      <c r="K54" s="2"/>
    </row>
    <row r="55" spans="1:11">
      <c r="A55" s="160"/>
      <c r="B55" s="160"/>
      <c r="C55" s="160"/>
      <c r="D55" s="161"/>
      <c r="E55" s="160"/>
      <c r="F55" s="160"/>
      <c r="G55" s="52"/>
      <c r="H55" s="52"/>
      <c r="I55" s="114"/>
      <c r="J55" s="52"/>
      <c r="K55" s="2"/>
    </row>
    <row r="56" spans="1:11">
      <c r="A56" s="160"/>
      <c r="B56" s="160"/>
      <c r="C56" s="160"/>
      <c r="D56" s="161"/>
      <c r="E56" s="160"/>
      <c r="F56" s="160"/>
      <c r="G56" s="52"/>
      <c r="H56" s="52"/>
      <c r="I56" s="114"/>
      <c r="J56" s="52"/>
      <c r="K56" s="2"/>
    </row>
    <row r="57" spans="1:11">
      <c r="A57" s="160"/>
      <c r="B57" s="160"/>
      <c r="C57" s="160"/>
      <c r="D57" s="161"/>
      <c r="E57" s="160"/>
      <c r="F57" s="160"/>
      <c r="G57" s="52"/>
      <c r="H57" s="52"/>
      <c r="I57" s="114"/>
      <c r="J57" s="52"/>
      <c r="K57" s="2"/>
    </row>
    <row r="58" spans="1:11">
      <c r="A58" s="160"/>
      <c r="B58" s="160"/>
      <c r="C58" s="160"/>
      <c r="D58" s="161"/>
      <c r="E58" s="160"/>
      <c r="F58" s="160"/>
      <c r="G58" s="52"/>
      <c r="H58" s="52"/>
      <c r="I58" s="114"/>
      <c r="J58" s="52"/>
      <c r="K58" s="2"/>
    </row>
    <row r="59" spans="1:11">
      <c r="A59" s="160"/>
      <c r="B59" s="160"/>
      <c r="C59" s="160"/>
      <c r="D59" s="161"/>
      <c r="E59" s="160"/>
      <c r="F59" s="160"/>
      <c r="G59" s="52"/>
      <c r="H59" s="52"/>
      <c r="I59" s="114"/>
      <c r="J59" s="52"/>
      <c r="K59" s="2"/>
    </row>
    <row r="60" spans="1:11">
      <c r="A60" s="160"/>
      <c r="B60" s="160"/>
      <c r="C60" s="160"/>
      <c r="D60" s="161"/>
      <c r="E60" s="160"/>
      <c r="F60" s="160"/>
      <c r="G60" s="52"/>
      <c r="H60" s="52"/>
      <c r="I60" s="114"/>
      <c r="J60" s="52"/>
      <c r="K60" s="2"/>
    </row>
    <row r="61" spans="1:11">
      <c r="A61" s="160"/>
      <c r="B61" s="160"/>
      <c r="C61" s="160"/>
      <c r="D61" s="161"/>
      <c r="E61" s="160"/>
      <c r="F61" s="160"/>
      <c r="G61" s="52"/>
      <c r="H61" s="52"/>
      <c r="I61" s="114"/>
      <c r="J61" s="52"/>
      <c r="K61" s="2"/>
    </row>
    <row r="62" spans="1:11">
      <c r="A62" s="160"/>
      <c r="B62" s="160"/>
      <c r="C62" s="160"/>
      <c r="D62" s="161"/>
      <c r="E62" s="160"/>
      <c r="F62" s="160"/>
      <c r="G62" s="52"/>
      <c r="H62" s="52"/>
      <c r="I62" s="114"/>
      <c r="J62" s="52"/>
      <c r="K62" s="2"/>
    </row>
    <row r="63" spans="1:11">
      <c r="A63" s="160"/>
      <c r="B63" s="160"/>
      <c r="C63" s="160"/>
      <c r="D63" s="161"/>
      <c r="E63" s="160"/>
      <c r="F63" s="160"/>
      <c r="G63" s="52"/>
      <c r="H63" s="52"/>
      <c r="I63" s="114"/>
      <c r="J63" s="52"/>
      <c r="K63" s="2"/>
    </row>
    <row r="64" spans="1:11">
      <c r="A64" s="160"/>
      <c r="B64" s="160"/>
      <c r="C64" s="160"/>
      <c r="D64" s="161"/>
      <c r="E64" s="160"/>
      <c r="F64" s="160"/>
      <c r="G64" s="52"/>
      <c r="H64" s="52"/>
      <c r="I64" s="114"/>
      <c r="J64" s="52"/>
      <c r="K64" s="2"/>
    </row>
    <row r="65" spans="1:11">
      <c r="A65" s="160"/>
      <c r="B65" s="160"/>
      <c r="C65" s="160"/>
      <c r="D65" s="161"/>
      <c r="E65" s="160"/>
      <c r="F65" s="160"/>
      <c r="G65" s="52"/>
      <c r="H65" s="52"/>
      <c r="I65" s="114"/>
      <c r="J65" s="52"/>
      <c r="K65" s="2"/>
    </row>
    <row r="66" spans="1:11">
      <c r="A66" s="160"/>
      <c r="B66" s="160"/>
      <c r="C66" s="160"/>
      <c r="D66" s="161"/>
      <c r="E66" s="160"/>
      <c r="F66" s="160"/>
      <c r="G66" s="52"/>
      <c r="H66" s="52"/>
      <c r="I66" s="114"/>
      <c r="J66" s="52"/>
      <c r="K66" s="2"/>
    </row>
    <row r="67" spans="1:11">
      <c r="A67" s="160"/>
      <c r="B67" s="160"/>
      <c r="C67" s="160"/>
      <c r="D67" s="161"/>
      <c r="E67" s="160"/>
      <c r="F67" s="160"/>
      <c r="G67" s="52"/>
      <c r="H67" s="52"/>
      <c r="I67" s="114"/>
      <c r="J67" s="52"/>
      <c r="K67" s="2"/>
    </row>
    <row r="68" spans="1:11">
      <c r="A68" s="160"/>
      <c r="B68" s="160"/>
      <c r="C68" s="160"/>
      <c r="D68" s="161"/>
      <c r="E68" s="160"/>
      <c r="F68" s="160"/>
      <c r="G68" s="52"/>
      <c r="H68" s="52"/>
      <c r="I68" s="114"/>
      <c r="J68" s="52"/>
      <c r="K68" s="2"/>
    </row>
    <row r="69" spans="1:11">
      <c r="A69" s="160"/>
      <c r="B69" s="160"/>
      <c r="C69" s="160"/>
      <c r="D69" s="161"/>
      <c r="E69" s="160"/>
      <c r="F69" s="160"/>
      <c r="G69" s="52"/>
      <c r="H69" s="52"/>
      <c r="I69" s="114"/>
      <c r="J69" s="52"/>
      <c r="K69" s="2"/>
    </row>
    <row r="70" spans="1:11">
      <c r="A70" s="160"/>
      <c r="B70" s="160"/>
      <c r="C70" s="160"/>
      <c r="D70" s="161"/>
      <c r="E70" s="160"/>
      <c r="F70" s="160"/>
      <c r="G70" s="52"/>
      <c r="H70" s="52"/>
      <c r="I70" s="114"/>
      <c r="J70" s="52"/>
      <c r="K70" s="2"/>
    </row>
    <row r="71" spans="1:11">
      <c r="A71" s="160"/>
      <c r="B71" s="160"/>
      <c r="C71" s="160"/>
      <c r="D71" s="161"/>
      <c r="E71" s="160"/>
      <c r="F71" s="160"/>
      <c r="G71" s="52"/>
      <c r="H71" s="52"/>
      <c r="I71" s="114"/>
      <c r="J71" s="52"/>
      <c r="K71" s="2"/>
    </row>
    <row r="72" spans="1:11">
      <c r="A72" s="160"/>
      <c r="B72" s="160"/>
      <c r="C72" s="160"/>
      <c r="D72" s="161"/>
      <c r="E72" s="160"/>
      <c r="F72" s="160"/>
      <c r="G72" s="52"/>
      <c r="H72" s="52"/>
      <c r="I72" s="114"/>
      <c r="J72" s="52"/>
      <c r="K72" s="2"/>
    </row>
    <row r="73" spans="1:11">
      <c r="A73" s="160"/>
      <c r="B73" s="160"/>
      <c r="C73" s="160"/>
      <c r="D73" s="161"/>
      <c r="E73" s="160"/>
      <c r="F73" s="160"/>
      <c r="G73" s="52"/>
      <c r="H73" s="52"/>
      <c r="I73" s="114"/>
      <c r="J73" s="52"/>
      <c r="K73" s="2"/>
    </row>
    <row r="74" spans="1:11">
      <c r="A74" s="160"/>
      <c r="B74" s="160"/>
      <c r="C74" s="160"/>
      <c r="D74" s="161"/>
      <c r="E74" s="160"/>
      <c r="F74" s="160"/>
      <c r="G74" s="52"/>
      <c r="H74" s="52"/>
      <c r="I74" s="114"/>
      <c r="J74" s="52"/>
      <c r="K74" s="2"/>
    </row>
    <row r="75" spans="1:11">
      <c r="A75" s="160"/>
      <c r="B75" s="160"/>
      <c r="C75" s="160"/>
      <c r="D75" s="161"/>
      <c r="E75" s="160"/>
      <c r="F75" s="160"/>
      <c r="G75" s="52"/>
      <c r="H75" s="52"/>
      <c r="I75" s="114"/>
      <c r="J75" s="52"/>
      <c r="K75" s="2"/>
    </row>
    <row r="76" spans="1:11">
      <c r="A76" s="160"/>
      <c r="B76" s="160"/>
      <c r="C76" s="160"/>
      <c r="D76" s="161"/>
      <c r="E76" s="160"/>
      <c r="F76" s="160"/>
      <c r="G76" s="52"/>
      <c r="H76" s="52"/>
      <c r="I76" s="114"/>
      <c r="J76" s="52"/>
      <c r="K76" s="2"/>
    </row>
    <row r="77" spans="1:11">
      <c r="A77" s="160"/>
      <c r="B77" s="160"/>
      <c r="C77" s="160"/>
      <c r="D77" s="161"/>
      <c r="E77" s="160"/>
      <c r="F77" s="160"/>
      <c r="G77" s="52"/>
      <c r="H77" s="52"/>
      <c r="I77" s="114"/>
      <c r="J77" s="52"/>
      <c r="K77" s="2"/>
    </row>
    <row r="78" spans="1:11">
      <c r="A78" s="160"/>
      <c r="B78" s="160"/>
      <c r="C78" s="160"/>
      <c r="D78" s="161"/>
      <c r="E78" s="160"/>
      <c r="F78" s="160"/>
      <c r="G78" s="52"/>
      <c r="H78" s="52"/>
      <c r="I78" s="114"/>
      <c r="J78" s="52"/>
      <c r="K78" s="2"/>
    </row>
    <row r="79" spans="1:11">
      <c r="A79" s="160"/>
      <c r="B79" s="160"/>
      <c r="C79" s="160"/>
      <c r="D79" s="161"/>
      <c r="E79" s="160"/>
      <c r="F79" s="160"/>
      <c r="G79" s="52"/>
      <c r="H79" s="52"/>
      <c r="I79" s="114"/>
      <c r="J79" s="52"/>
      <c r="K79" s="2"/>
    </row>
    <row r="80" spans="1:11">
      <c r="A80" s="160"/>
      <c r="B80" s="160"/>
      <c r="C80" s="160"/>
      <c r="D80" s="161"/>
      <c r="E80" s="160"/>
      <c r="F80" s="160"/>
      <c r="G80" s="52"/>
      <c r="H80" s="52"/>
      <c r="I80" s="114"/>
      <c r="J80" s="52"/>
      <c r="K80" s="2"/>
    </row>
    <row r="81" spans="1:11">
      <c r="A81" s="160"/>
      <c r="B81" s="160"/>
      <c r="C81" s="160"/>
      <c r="D81" s="161"/>
      <c r="E81" s="160"/>
      <c r="F81" s="160"/>
      <c r="G81" s="52"/>
      <c r="H81" s="52"/>
      <c r="I81" s="114"/>
      <c r="J81" s="52"/>
      <c r="K81" s="2"/>
    </row>
    <row r="82" spans="1:11">
      <c r="A82" s="160"/>
      <c r="B82" s="160"/>
      <c r="C82" s="160"/>
      <c r="D82" s="161"/>
      <c r="E82" s="160"/>
      <c r="F82" s="160"/>
      <c r="G82" s="52"/>
      <c r="H82" s="52"/>
      <c r="I82" s="114"/>
      <c r="J82" s="52"/>
      <c r="K82" s="2"/>
    </row>
    <row r="83" spans="1:11">
      <c r="A83" s="160"/>
      <c r="B83" s="160"/>
      <c r="C83" s="160"/>
      <c r="D83" s="161"/>
      <c r="E83" s="160"/>
      <c r="F83" s="160"/>
      <c r="G83" s="52"/>
      <c r="H83" s="52"/>
      <c r="I83" s="114"/>
      <c r="J83" s="52"/>
      <c r="K83" s="2"/>
    </row>
    <row r="84" spans="1:11">
      <c r="A84" s="160"/>
      <c r="B84" s="160"/>
      <c r="C84" s="160"/>
      <c r="D84" s="161"/>
      <c r="E84" s="160"/>
      <c r="F84" s="160"/>
      <c r="G84" s="52"/>
      <c r="H84" s="52"/>
      <c r="I84" s="114"/>
      <c r="J84" s="52"/>
      <c r="K84" s="2"/>
    </row>
    <row r="85" spans="1:11">
      <c r="A85" s="160"/>
      <c r="B85" s="160"/>
      <c r="C85" s="160"/>
      <c r="D85" s="161"/>
      <c r="E85" s="160"/>
      <c r="F85" s="160"/>
      <c r="G85" s="52"/>
      <c r="H85" s="52"/>
      <c r="I85" s="114"/>
      <c r="J85" s="52"/>
      <c r="K85" s="2"/>
    </row>
    <row r="86" spans="1:11">
      <c r="A86" s="160"/>
      <c r="B86" s="160"/>
      <c r="C86" s="160"/>
      <c r="D86" s="161"/>
      <c r="E86" s="160"/>
      <c r="F86" s="160"/>
      <c r="G86" s="52"/>
      <c r="H86" s="52"/>
      <c r="I86" s="114"/>
      <c r="J86" s="52"/>
      <c r="K86" s="2"/>
    </row>
    <row r="87" spans="1:11">
      <c r="A87" s="160"/>
      <c r="B87" s="160"/>
      <c r="C87" s="160"/>
      <c r="D87" s="161"/>
      <c r="E87" s="160"/>
      <c r="F87" s="160"/>
      <c r="G87" s="52"/>
      <c r="H87" s="52"/>
      <c r="I87" s="114"/>
      <c r="J87" s="52"/>
      <c r="K87" s="2"/>
    </row>
    <row r="88" spans="1:11">
      <c r="A88" s="160"/>
      <c r="B88" s="160"/>
      <c r="C88" s="160"/>
      <c r="D88" s="161"/>
      <c r="E88" s="160"/>
      <c r="F88" s="160"/>
      <c r="G88" s="52"/>
      <c r="H88" s="52"/>
      <c r="I88" s="114"/>
      <c r="J88" s="52"/>
      <c r="K88" s="2"/>
    </row>
    <row r="89" spans="1:11">
      <c r="A89" s="160"/>
      <c r="B89" s="160"/>
      <c r="C89" s="160"/>
      <c r="D89" s="161"/>
      <c r="E89" s="160"/>
      <c r="F89" s="160"/>
      <c r="G89" s="52"/>
      <c r="H89" s="52"/>
      <c r="I89" s="114"/>
      <c r="J89" s="52"/>
      <c r="K89" s="2"/>
    </row>
    <row r="90" spans="1:11">
      <c r="A90" s="160"/>
      <c r="B90" s="160"/>
      <c r="C90" s="160"/>
      <c r="D90" s="161"/>
      <c r="E90" s="160"/>
      <c r="F90" s="160"/>
      <c r="G90" s="52"/>
      <c r="H90" s="52"/>
      <c r="I90" s="114"/>
      <c r="J90" s="52"/>
      <c r="K90" s="2"/>
    </row>
    <row r="91" spans="1:11">
      <c r="A91" s="160"/>
      <c r="B91" s="160"/>
      <c r="C91" s="160"/>
      <c r="D91" s="161"/>
      <c r="E91" s="160"/>
      <c r="F91" s="160"/>
      <c r="G91" s="52"/>
      <c r="H91" s="52"/>
      <c r="I91" s="114"/>
      <c r="J91" s="52"/>
      <c r="K91" s="2"/>
    </row>
    <row r="92" spans="1:11">
      <c r="A92" s="160"/>
      <c r="B92" s="160"/>
      <c r="C92" s="160"/>
      <c r="D92" s="161"/>
      <c r="E92" s="160"/>
      <c r="F92" s="160"/>
      <c r="G92" s="52"/>
      <c r="H92" s="52"/>
      <c r="I92" s="114"/>
      <c r="J92" s="52"/>
      <c r="K92" s="2"/>
    </row>
    <row r="93" spans="1:11">
      <c r="A93" s="160"/>
      <c r="B93" s="160"/>
      <c r="C93" s="160"/>
      <c r="D93" s="161"/>
      <c r="E93" s="160"/>
      <c r="F93" s="160"/>
      <c r="G93" s="52"/>
      <c r="H93" s="52"/>
      <c r="I93" s="114"/>
      <c r="J93" s="52"/>
      <c r="K93" s="2"/>
    </row>
    <row r="94" spans="1:11">
      <c r="A94" s="160"/>
      <c r="B94" s="160"/>
      <c r="C94" s="160"/>
      <c r="D94" s="161"/>
      <c r="E94" s="160"/>
      <c r="F94" s="160"/>
      <c r="G94" s="52"/>
      <c r="H94" s="52"/>
      <c r="I94" s="114"/>
      <c r="J94" s="52"/>
      <c r="K94" s="2"/>
    </row>
    <row r="95" spans="1:11">
      <c r="A95" s="160"/>
      <c r="B95" s="160"/>
      <c r="C95" s="160"/>
      <c r="D95" s="161"/>
      <c r="E95" s="160"/>
      <c r="F95" s="160"/>
      <c r="G95" s="52"/>
      <c r="H95" s="52"/>
      <c r="I95" s="114"/>
      <c r="J95" s="52"/>
      <c r="K95" s="2"/>
    </row>
    <row r="96" spans="1:11">
      <c r="A96" s="160"/>
      <c r="B96" s="160"/>
      <c r="C96" s="160"/>
      <c r="D96" s="161"/>
      <c r="E96" s="160"/>
      <c r="F96" s="160"/>
      <c r="G96" s="52"/>
      <c r="H96" s="52"/>
      <c r="I96" s="114"/>
      <c r="J96" s="52"/>
      <c r="K96" s="2"/>
    </row>
    <row r="97" spans="1:11">
      <c r="A97" s="160"/>
      <c r="B97" s="160"/>
      <c r="C97" s="160"/>
      <c r="D97" s="161"/>
      <c r="E97" s="160"/>
      <c r="F97" s="160"/>
      <c r="G97" s="52"/>
      <c r="H97" s="52"/>
      <c r="I97" s="114"/>
      <c r="J97" s="52"/>
      <c r="K97" s="2"/>
    </row>
    <row r="98" spans="1:11">
      <c r="A98" s="160"/>
      <c r="B98" s="160"/>
      <c r="C98" s="160"/>
      <c r="D98" s="161"/>
      <c r="E98" s="160"/>
      <c r="F98" s="160"/>
      <c r="G98" s="52"/>
      <c r="H98" s="52"/>
      <c r="I98" s="114"/>
      <c r="J98" s="52"/>
      <c r="K98" s="2"/>
    </row>
    <row r="99" spans="1:11">
      <c r="A99" s="160"/>
      <c r="B99" s="160"/>
      <c r="C99" s="160"/>
      <c r="D99" s="161"/>
      <c r="E99" s="160"/>
      <c r="F99" s="160"/>
      <c r="G99" s="52"/>
      <c r="H99" s="52"/>
      <c r="I99" s="114"/>
      <c r="J99" s="52"/>
      <c r="K99" s="2"/>
    </row>
    <row r="100" spans="1:11">
      <c r="A100" s="160"/>
      <c r="B100" s="160"/>
      <c r="C100" s="160"/>
      <c r="D100" s="161"/>
      <c r="E100" s="160"/>
      <c r="F100" s="160"/>
      <c r="G100" s="52"/>
      <c r="H100" s="52"/>
      <c r="I100" s="114"/>
      <c r="J100" s="52"/>
      <c r="K100" s="2"/>
    </row>
    <row r="101" spans="1:11">
      <c r="A101" s="160"/>
      <c r="B101" s="160"/>
      <c r="C101" s="160"/>
      <c r="D101" s="161"/>
      <c r="E101" s="160"/>
      <c r="F101" s="160"/>
      <c r="G101" s="52"/>
      <c r="H101" s="52"/>
      <c r="I101" s="114"/>
      <c r="J101" s="52"/>
      <c r="K101" s="2"/>
    </row>
    <row r="102" spans="1:11">
      <c r="A102" s="160"/>
      <c r="B102" s="160"/>
      <c r="C102" s="160"/>
      <c r="D102" s="161"/>
      <c r="E102" s="160"/>
      <c r="F102" s="160"/>
      <c r="G102" s="52"/>
      <c r="H102" s="52"/>
      <c r="I102" s="114"/>
      <c r="J102" s="52"/>
      <c r="K102" s="2"/>
    </row>
    <row r="103" spans="1:11">
      <c r="A103" s="160"/>
      <c r="B103" s="160"/>
      <c r="C103" s="160"/>
      <c r="D103" s="161"/>
      <c r="E103" s="160"/>
      <c r="F103" s="160"/>
      <c r="G103" s="52"/>
      <c r="H103" s="52"/>
      <c r="I103" s="114"/>
      <c r="J103" s="52"/>
      <c r="K103" s="2"/>
    </row>
    <row r="104" spans="1:11">
      <c r="A104" s="160"/>
      <c r="B104" s="160"/>
      <c r="C104" s="160"/>
      <c r="D104" s="161"/>
      <c r="E104" s="160"/>
      <c r="F104" s="160"/>
      <c r="G104" s="52"/>
      <c r="H104" s="52"/>
      <c r="I104" s="114"/>
      <c r="J104" s="52"/>
      <c r="K104" s="2"/>
    </row>
    <row r="105" spans="1:11">
      <c r="A105" s="160"/>
      <c r="B105" s="160"/>
      <c r="C105" s="166"/>
      <c r="D105" s="161"/>
      <c r="E105" s="160"/>
      <c r="F105" s="160"/>
      <c r="G105" s="52"/>
      <c r="H105" s="52"/>
      <c r="I105" s="114"/>
      <c r="J105" s="52"/>
      <c r="K105" s="2"/>
    </row>
    <row r="106" spans="1:11">
      <c r="A106" s="160"/>
      <c r="B106" s="160"/>
      <c r="C106" s="160"/>
      <c r="D106" s="161"/>
      <c r="E106" s="160"/>
      <c r="F106" s="160"/>
      <c r="G106" s="52"/>
      <c r="H106" s="52"/>
      <c r="I106" s="114"/>
      <c r="J106" s="52"/>
      <c r="K106" s="2"/>
    </row>
    <row r="107" spans="1:11">
      <c r="A107" s="160"/>
      <c r="B107" s="160"/>
      <c r="C107" s="160"/>
      <c r="D107" s="161"/>
      <c r="E107" s="160"/>
      <c r="F107" s="160"/>
      <c r="G107" s="52"/>
      <c r="H107" s="52"/>
      <c r="I107" s="114"/>
      <c r="J107" s="52"/>
      <c r="K107" s="2"/>
    </row>
    <row r="108" spans="1:11">
      <c r="A108" s="160"/>
      <c r="B108" s="160"/>
      <c r="C108" s="160"/>
      <c r="D108" s="161"/>
      <c r="E108" s="160"/>
      <c r="F108" s="160"/>
      <c r="G108" s="52"/>
      <c r="H108" s="52"/>
      <c r="I108" s="114"/>
      <c r="J108" s="52"/>
      <c r="K108" s="2"/>
    </row>
    <row r="109" spans="1:11">
      <c r="A109" s="160"/>
      <c r="B109" s="160"/>
      <c r="C109" s="160"/>
      <c r="D109" s="161"/>
      <c r="E109" s="160"/>
      <c r="F109" s="160"/>
      <c r="G109" s="52"/>
      <c r="H109" s="52"/>
      <c r="I109" s="114"/>
      <c r="J109" s="52"/>
      <c r="K109" s="2"/>
    </row>
    <row r="110" spans="1:11">
      <c r="A110" s="160"/>
      <c r="B110" s="160"/>
      <c r="C110" s="160"/>
      <c r="D110" s="161"/>
      <c r="E110" s="160"/>
      <c r="F110" s="160"/>
      <c r="G110" s="52"/>
      <c r="H110" s="52"/>
      <c r="I110" s="114"/>
      <c r="J110" s="52"/>
      <c r="K110" s="2"/>
    </row>
    <row r="111" spans="1:11">
      <c r="A111" s="160"/>
      <c r="B111" s="160"/>
      <c r="C111" s="160"/>
      <c r="D111" s="161"/>
      <c r="E111" s="160"/>
      <c r="F111" s="160"/>
      <c r="G111" s="52"/>
      <c r="H111" s="52"/>
      <c r="I111" s="114"/>
      <c r="J111" s="52"/>
      <c r="K111" s="2"/>
    </row>
    <row r="112" spans="1:11">
      <c r="A112" s="160"/>
      <c r="B112" s="160"/>
      <c r="C112" s="160"/>
      <c r="D112" s="161"/>
      <c r="E112" s="160"/>
      <c r="F112" s="160"/>
      <c r="G112" s="52"/>
      <c r="H112" s="52"/>
      <c r="I112" s="114"/>
      <c r="J112" s="52"/>
      <c r="K112" s="2"/>
    </row>
    <row r="113" spans="1:11">
      <c r="A113" s="160"/>
      <c r="B113" s="160"/>
      <c r="C113" s="160"/>
      <c r="D113" s="161"/>
      <c r="E113" s="160"/>
      <c r="F113" s="160"/>
      <c r="G113" s="52"/>
      <c r="H113" s="52"/>
      <c r="I113" s="114"/>
      <c r="J113" s="52"/>
      <c r="K113" s="2"/>
    </row>
    <row r="114" spans="1:11">
      <c r="A114" s="160"/>
      <c r="B114" s="160"/>
      <c r="C114" s="160"/>
      <c r="D114" s="161"/>
      <c r="E114" s="160"/>
      <c r="F114" s="160"/>
      <c r="G114" s="52"/>
      <c r="H114" s="52"/>
      <c r="I114" s="114"/>
      <c r="J114" s="52"/>
      <c r="K114" s="2"/>
    </row>
    <row r="115" spans="1:11">
      <c r="A115" s="160"/>
      <c r="B115" s="160"/>
      <c r="C115" s="160"/>
      <c r="D115" s="161"/>
      <c r="E115" s="160"/>
      <c r="F115" s="160"/>
      <c r="G115" s="52"/>
      <c r="H115" s="52"/>
      <c r="I115" s="114"/>
      <c r="J115" s="52"/>
      <c r="K115" s="2"/>
    </row>
    <row r="116" spans="1:11">
      <c r="A116" s="160"/>
      <c r="B116" s="160"/>
      <c r="C116" s="160"/>
      <c r="D116" s="161"/>
      <c r="E116" s="160"/>
      <c r="F116" s="160"/>
      <c r="G116" s="52"/>
      <c r="H116" s="52"/>
      <c r="I116" s="114"/>
      <c r="J116" s="52"/>
      <c r="K116" s="2"/>
    </row>
    <row r="117" spans="1:11">
      <c r="A117" s="160"/>
      <c r="B117" s="160"/>
      <c r="C117" s="160"/>
      <c r="D117" s="161"/>
      <c r="E117" s="160"/>
      <c r="F117" s="160"/>
      <c r="G117" s="52"/>
      <c r="H117" s="52"/>
      <c r="I117" s="114"/>
      <c r="J117" s="52"/>
      <c r="K117" s="2"/>
    </row>
    <row r="118" spans="1:11">
      <c r="A118" s="160"/>
      <c r="B118" s="160"/>
      <c r="C118" s="160"/>
      <c r="D118" s="161"/>
      <c r="E118" s="160"/>
      <c r="F118" s="160"/>
      <c r="G118" s="52"/>
      <c r="H118" s="52"/>
      <c r="I118" s="114"/>
      <c r="J118" s="52"/>
      <c r="K118" s="2"/>
    </row>
    <row r="119" spans="1:11">
      <c r="A119" s="160"/>
      <c r="B119" s="160"/>
      <c r="C119" s="160"/>
      <c r="D119" s="161"/>
      <c r="E119" s="160"/>
      <c r="F119" s="160"/>
      <c r="G119" s="52"/>
      <c r="H119" s="52"/>
      <c r="I119" s="114"/>
      <c r="J119" s="52"/>
      <c r="K119" s="2"/>
    </row>
    <row r="120" spans="1:11">
      <c r="A120" s="160"/>
      <c r="B120" s="160"/>
      <c r="C120" s="160"/>
      <c r="D120" s="161"/>
      <c r="E120" s="160"/>
      <c r="F120" s="160"/>
      <c r="G120" s="52"/>
      <c r="H120" s="52"/>
      <c r="I120" s="114"/>
      <c r="J120" s="52"/>
      <c r="K120" s="2"/>
    </row>
    <row r="121" spans="1:11">
      <c r="A121" s="160"/>
      <c r="B121" s="160"/>
      <c r="C121" s="160"/>
      <c r="D121" s="161"/>
      <c r="E121" s="160"/>
      <c r="F121" s="160"/>
      <c r="G121" s="52"/>
      <c r="H121" s="52"/>
      <c r="I121" s="114"/>
      <c r="J121" s="52"/>
      <c r="K121" s="2"/>
    </row>
    <row r="122" spans="1:11">
      <c r="A122" s="160"/>
      <c r="B122" s="160"/>
      <c r="C122" s="160"/>
      <c r="D122" s="161"/>
      <c r="E122" s="160"/>
      <c r="F122" s="160"/>
      <c r="G122" s="52"/>
      <c r="H122" s="52"/>
      <c r="I122" s="114"/>
      <c r="J122" s="52"/>
      <c r="K122" s="2"/>
    </row>
    <row r="123" spans="1:11">
      <c r="A123" s="160"/>
      <c r="B123" s="160"/>
      <c r="C123" s="160"/>
      <c r="D123" s="161"/>
      <c r="E123" s="160"/>
      <c r="F123" s="160"/>
      <c r="G123" s="52"/>
      <c r="H123" s="52"/>
      <c r="I123" s="114"/>
      <c r="J123" s="52"/>
      <c r="K123" s="2"/>
    </row>
    <row r="124" spans="1:11">
      <c r="A124" s="160"/>
      <c r="B124" s="160"/>
      <c r="C124" s="160"/>
      <c r="D124" s="161"/>
      <c r="E124" s="160"/>
      <c r="F124" s="160"/>
      <c r="G124" s="52"/>
      <c r="H124" s="52"/>
      <c r="I124" s="114"/>
      <c r="J124" s="52"/>
      <c r="K124" s="2"/>
    </row>
    <row r="125" spans="1:11">
      <c r="A125" s="160"/>
      <c r="B125" s="160"/>
      <c r="C125" s="160"/>
      <c r="D125" s="161"/>
      <c r="E125" s="160"/>
      <c r="F125" s="160"/>
      <c r="G125" s="52"/>
      <c r="H125" s="52"/>
      <c r="I125" s="114"/>
      <c r="J125" s="52"/>
      <c r="K125" s="2"/>
    </row>
    <row r="126" spans="1:11">
      <c r="A126" s="160"/>
      <c r="B126" s="160"/>
      <c r="C126" s="160"/>
      <c r="D126" s="161"/>
      <c r="E126" s="160"/>
      <c r="F126" s="160"/>
      <c r="G126" s="52"/>
      <c r="H126" s="52"/>
      <c r="I126" s="114"/>
      <c r="J126" s="52"/>
      <c r="K126" s="2"/>
    </row>
    <row r="127" spans="1:11">
      <c r="A127" s="160"/>
      <c r="B127" s="160"/>
      <c r="C127" s="160"/>
      <c r="D127" s="161"/>
      <c r="E127" s="160"/>
      <c r="F127" s="160"/>
      <c r="G127" s="52"/>
      <c r="H127" s="52"/>
      <c r="I127" s="114"/>
      <c r="J127" s="52"/>
      <c r="K127" s="2"/>
    </row>
    <row r="128" spans="1:11">
      <c r="A128" s="160"/>
      <c r="B128" s="160"/>
      <c r="C128" s="160"/>
      <c r="D128" s="161"/>
      <c r="E128" s="160"/>
      <c r="F128" s="160"/>
      <c r="G128" s="52"/>
      <c r="H128" s="52"/>
      <c r="I128" s="114"/>
      <c r="J128" s="52"/>
      <c r="K128" s="2"/>
    </row>
    <row r="129" spans="1:11">
      <c r="A129" s="160"/>
      <c r="B129" s="160"/>
      <c r="C129" s="160"/>
      <c r="D129" s="161"/>
      <c r="E129" s="160"/>
      <c r="F129" s="160"/>
      <c r="G129" s="52"/>
      <c r="H129" s="52"/>
      <c r="I129" s="114"/>
      <c r="J129" s="52"/>
      <c r="K129" s="2"/>
    </row>
    <row r="130" spans="1:11">
      <c r="A130" s="160"/>
      <c r="B130" s="160"/>
      <c r="C130" s="160"/>
      <c r="D130" s="161"/>
      <c r="E130" s="160"/>
      <c r="F130" s="160"/>
      <c r="G130" s="52"/>
      <c r="H130" s="52"/>
      <c r="I130" s="114"/>
      <c r="J130" s="52"/>
      <c r="K130" s="2"/>
    </row>
    <row r="131" spans="1:11">
      <c r="A131" s="160"/>
      <c r="B131" s="160"/>
      <c r="C131" s="160"/>
      <c r="D131" s="161"/>
      <c r="E131" s="160"/>
      <c r="F131" s="160"/>
      <c r="G131" s="52"/>
      <c r="H131" s="52"/>
      <c r="I131" s="114"/>
      <c r="J131" s="52"/>
      <c r="K131" s="2"/>
    </row>
    <row r="132" spans="1:11">
      <c r="A132" s="160"/>
      <c r="B132" s="160"/>
      <c r="C132" s="160"/>
      <c r="D132" s="160"/>
      <c r="E132" s="160"/>
      <c r="F132" s="160"/>
      <c r="G132" s="2"/>
      <c r="H132" s="2"/>
      <c r="I132" s="114"/>
      <c r="J132" s="2"/>
      <c r="K132" s="2"/>
    </row>
    <row r="133" spans="1:11">
      <c r="A133" s="162"/>
      <c r="B133" s="162"/>
      <c r="C133" s="114"/>
      <c r="D133" s="163"/>
      <c r="E133" s="46"/>
      <c r="F133" s="46"/>
      <c r="G133" s="2"/>
      <c r="H133" s="2"/>
      <c r="I133" s="2"/>
      <c r="J133" s="2"/>
      <c r="K133" s="2"/>
    </row>
    <row r="134" spans="1:11">
      <c r="A134" s="288"/>
      <c r="B134" s="288"/>
      <c r="C134" s="288"/>
      <c r="D134" s="164"/>
      <c r="E134" s="165"/>
      <c r="F134" s="165"/>
      <c r="G134" s="2"/>
      <c r="H134" s="2"/>
      <c r="I134" s="2"/>
      <c r="J134" s="2"/>
      <c r="K134" s="2"/>
    </row>
    <row r="135" spans="1:11">
      <c r="A135" s="16"/>
      <c r="B135" s="16"/>
      <c r="C135" s="16"/>
      <c r="D135" s="10"/>
      <c r="E135" s="10"/>
      <c r="F135" s="10"/>
    </row>
    <row r="136" spans="1:11">
      <c r="A136" s="16" t="s">
        <v>299</v>
      </c>
      <c r="B136" s="16"/>
      <c r="C136" s="14">
        <f>SUM(D5:D131)</f>
        <v>224.28000000000006</v>
      </c>
      <c r="D136" s="14"/>
      <c r="E136" s="10"/>
      <c r="F136" s="10"/>
    </row>
    <row r="137" spans="1:11">
      <c r="A137" s="16"/>
      <c r="B137" s="16"/>
      <c r="C137" s="16"/>
      <c r="D137" s="10"/>
      <c r="E137" s="10"/>
      <c r="F137" s="10"/>
    </row>
    <row r="138" spans="1:11">
      <c r="A138" s="16"/>
      <c r="B138" s="16"/>
      <c r="C138" s="16"/>
      <c r="D138" s="10"/>
      <c r="E138" s="10"/>
      <c r="F138" s="10"/>
    </row>
    <row r="139" spans="1:11">
      <c r="A139" s="16"/>
      <c r="B139" s="16"/>
      <c r="C139" s="16"/>
      <c r="D139" s="10"/>
      <c r="E139" s="10"/>
      <c r="F139" s="10"/>
    </row>
    <row r="140" spans="1:11">
      <c r="A140" s="16"/>
      <c r="B140" s="16"/>
      <c r="C140" s="16"/>
      <c r="D140" s="10"/>
      <c r="E140" s="10"/>
      <c r="F140" s="10"/>
    </row>
    <row r="141" spans="1:11">
      <c r="A141" s="16"/>
      <c r="B141" s="16"/>
      <c r="C141" s="16"/>
      <c r="D141" s="10"/>
      <c r="E141" s="10"/>
      <c r="F141" s="10"/>
    </row>
    <row r="142" spans="1:11">
      <c r="A142" s="16"/>
      <c r="B142" s="16"/>
      <c r="C142" s="16"/>
      <c r="D142" s="10"/>
      <c r="E142" s="10"/>
      <c r="F142" s="10"/>
    </row>
  </sheetData>
  <mergeCells count="1">
    <mergeCell ref="A134:C134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7A17A-4883-42C3-A466-47AEC58375CC}">
  <dimension ref="A1:K71"/>
  <sheetViews>
    <sheetView zoomScaleNormal="100" workbookViewId="0">
      <pane ySplit="4" topLeftCell="A5" activePane="bottomLeft" state="frozen"/>
      <selection pane="bottomLeft" activeCell="D27" sqref="D27"/>
    </sheetView>
  </sheetViews>
  <sheetFormatPr defaultRowHeight="13.15"/>
  <cols>
    <col min="1" max="1" width="22.28515625" customWidth="1"/>
    <col min="2" max="2" width="22.5703125" customWidth="1"/>
    <col min="3" max="3" width="10.7109375" customWidth="1"/>
    <col min="4" max="4" width="8.5703125" customWidth="1"/>
    <col min="5" max="5" width="12.140625" customWidth="1"/>
    <col min="6" max="6" width="13.85546875" customWidth="1"/>
    <col min="7" max="7" width="37" bestFit="1" customWidth="1"/>
    <col min="8" max="8" width="22.7109375" customWidth="1"/>
    <col min="9" max="9" width="10.85546875" customWidth="1"/>
    <col min="10" max="10" width="16.140625" customWidth="1"/>
    <col min="11" max="11" width="19.85546875" customWidth="1"/>
  </cols>
  <sheetData>
    <row r="1" spans="1:11" ht="15.6">
      <c r="A1" s="68" t="s">
        <v>300</v>
      </c>
      <c r="B1" s="5"/>
    </row>
    <row r="3" spans="1:11" ht="13.9" thickBot="1"/>
    <row r="4" spans="1:11" ht="27" thickBot="1">
      <c r="A4" s="212" t="s">
        <v>119</v>
      </c>
      <c r="B4" s="226" t="s">
        <v>301</v>
      </c>
      <c r="C4" s="225" t="s">
        <v>236</v>
      </c>
      <c r="D4" s="225" t="s">
        <v>219</v>
      </c>
      <c r="E4" s="213" t="s">
        <v>40</v>
      </c>
      <c r="F4" s="226" t="s">
        <v>43</v>
      </c>
      <c r="G4" s="232" t="s">
        <v>122</v>
      </c>
      <c r="H4" s="225" t="s">
        <v>45</v>
      </c>
      <c r="I4" s="260" t="s">
        <v>123</v>
      </c>
      <c r="J4" s="225" t="s">
        <v>124</v>
      </c>
      <c r="K4" s="228" t="s">
        <v>125</v>
      </c>
    </row>
    <row r="5" spans="1:11">
      <c r="A5" s="69" t="s">
        <v>302</v>
      </c>
      <c r="B5" s="67" t="s">
        <v>303</v>
      </c>
      <c r="C5" s="24" t="s">
        <v>304</v>
      </c>
      <c r="D5" s="47">
        <v>2.35</v>
      </c>
      <c r="E5" s="18" t="s">
        <v>305</v>
      </c>
      <c r="F5" s="19" t="s">
        <v>54</v>
      </c>
      <c r="G5" s="63" t="s">
        <v>306</v>
      </c>
      <c r="H5" s="208" t="s">
        <v>307</v>
      </c>
      <c r="I5" s="207">
        <v>2026</v>
      </c>
      <c r="J5" s="116" t="s">
        <v>308</v>
      </c>
      <c r="K5" s="32"/>
    </row>
    <row r="6" spans="1:11">
      <c r="A6" s="69" t="s">
        <v>302</v>
      </c>
      <c r="B6" s="67" t="s">
        <v>303</v>
      </c>
      <c r="C6" s="24" t="s">
        <v>309</v>
      </c>
      <c r="D6" s="47">
        <v>1</v>
      </c>
      <c r="E6" s="18" t="s">
        <v>305</v>
      </c>
      <c r="F6" s="18" t="s">
        <v>54</v>
      </c>
      <c r="G6" s="23" t="s">
        <v>306</v>
      </c>
      <c r="H6" s="208" t="s">
        <v>307</v>
      </c>
      <c r="I6" s="75">
        <v>2026</v>
      </c>
      <c r="J6" s="45" t="s">
        <v>308</v>
      </c>
      <c r="K6" s="32"/>
    </row>
    <row r="7" spans="1:11">
      <c r="A7" s="69" t="s">
        <v>310</v>
      </c>
      <c r="B7" s="67" t="s">
        <v>311</v>
      </c>
      <c r="C7" s="24" t="s">
        <v>312</v>
      </c>
      <c r="D7" s="47">
        <v>1.42</v>
      </c>
      <c r="E7" s="18" t="s">
        <v>313</v>
      </c>
      <c r="F7" s="18" t="s">
        <v>54</v>
      </c>
      <c r="G7" s="23" t="s">
        <v>306</v>
      </c>
      <c r="H7" s="208" t="s">
        <v>314</v>
      </c>
      <c r="I7" s="75">
        <v>2026</v>
      </c>
      <c r="J7" s="45" t="s">
        <v>308</v>
      </c>
      <c r="K7" s="32"/>
    </row>
    <row r="8" spans="1:11">
      <c r="A8" s="69" t="s">
        <v>310</v>
      </c>
      <c r="B8" s="67" t="s">
        <v>311</v>
      </c>
      <c r="C8" s="24" t="s">
        <v>315</v>
      </c>
      <c r="D8" s="47">
        <v>2.35</v>
      </c>
      <c r="E8" s="18" t="s">
        <v>313</v>
      </c>
      <c r="F8" s="18" t="s">
        <v>54</v>
      </c>
      <c r="G8" s="23" t="s">
        <v>306</v>
      </c>
      <c r="H8" s="208" t="s">
        <v>314</v>
      </c>
      <c r="I8" s="75">
        <v>2026</v>
      </c>
      <c r="J8" s="45" t="s">
        <v>308</v>
      </c>
      <c r="K8" s="32"/>
    </row>
    <row r="9" spans="1:11">
      <c r="A9" s="69" t="s">
        <v>310</v>
      </c>
      <c r="B9" s="67" t="s">
        <v>311</v>
      </c>
      <c r="C9" s="24" t="s">
        <v>316</v>
      </c>
      <c r="D9" s="47">
        <v>0.75</v>
      </c>
      <c r="E9" s="18" t="s">
        <v>313</v>
      </c>
      <c r="F9" s="18" t="s">
        <v>54</v>
      </c>
      <c r="G9" s="23" t="s">
        <v>306</v>
      </c>
      <c r="H9" s="208" t="s">
        <v>314</v>
      </c>
      <c r="I9" s="75">
        <v>2026</v>
      </c>
      <c r="J9" s="45" t="s">
        <v>308</v>
      </c>
      <c r="K9" s="32"/>
    </row>
    <row r="10" spans="1:11">
      <c r="A10" s="69" t="s">
        <v>310</v>
      </c>
      <c r="B10" s="67" t="s">
        <v>311</v>
      </c>
      <c r="C10" s="24" t="s">
        <v>317</v>
      </c>
      <c r="D10" s="47">
        <v>0.56000000000000005</v>
      </c>
      <c r="E10" s="18" t="s">
        <v>313</v>
      </c>
      <c r="F10" s="18" t="s">
        <v>54</v>
      </c>
      <c r="G10" s="23" t="s">
        <v>306</v>
      </c>
      <c r="H10" s="208" t="s">
        <v>314</v>
      </c>
      <c r="I10" s="75">
        <v>2026</v>
      </c>
      <c r="J10" s="45" t="s">
        <v>308</v>
      </c>
      <c r="K10" s="32"/>
    </row>
    <row r="11" spans="1:11">
      <c r="A11" s="69" t="s">
        <v>310</v>
      </c>
      <c r="B11" s="56" t="s">
        <v>311</v>
      </c>
      <c r="C11" s="56" t="s">
        <v>318</v>
      </c>
      <c r="D11" s="73">
        <v>3.49</v>
      </c>
      <c r="E11" s="56" t="s">
        <v>313</v>
      </c>
      <c r="F11" s="56" t="s">
        <v>54</v>
      </c>
      <c r="G11" s="74" t="s">
        <v>306</v>
      </c>
      <c r="H11" s="74" t="s">
        <v>314</v>
      </c>
      <c r="I11" s="75">
        <v>2026</v>
      </c>
      <c r="J11" s="56" t="s">
        <v>308</v>
      </c>
      <c r="K11" s="55"/>
    </row>
    <row r="12" spans="1:11">
      <c r="A12" s="69" t="s">
        <v>310</v>
      </c>
      <c r="B12" s="56" t="s">
        <v>311</v>
      </c>
      <c r="C12" s="56" t="s">
        <v>319</v>
      </c>
      <c r="D12" s="73">
        <v>0.36</v>
      </c>
      <c r="E12" s="56" t="s">
        <v>313</v>
      </c>
      <c r="F12" s="56" t="s">
        <v>54</v>
      </c>
      <c r="G12" s="74" t="s">
        <v>306</v>
      </c>
      <c r="H12" s="74" t="s">
        <v>314</v>
      </c>
      <c r="I12" s="75">
        <v>2026</v>
      </c>
      <c r="J12" s="56" t="s">
        <v>308</v>
      </c>
      <c r="K12" s="55"/>
    </row>
    <row r="13" spans="1:11">
      <c r="A13" s="69" t="s">
        <v>310</v>
      </c>
      <c r="B13" s="56" t="s">
        <v>311</v>
      </c>
      <c r="C13" s="56" t="s">
        <v>320</v>
      </c>
      <c r="D13" s="73">
        <v>2.66</v>
      </c>
      <c r="E13" s="56" t="s">
        <v>313</v>
      </c>
      <c r="F13" s="56" t="s">
        <v>54</v>
      </c>
      <c r="G13" s="74" t="s">
        <v>306</v>
      </c>
      <c r="H13" s="74" t="s">
        <v>314</v>
      </c>
      <c r="I13" s="75">
        <v>2026</v>
      </c>
      <c r="J13" s="56" t="s">
        <v>308</v>
      </c>
      <c r="K13" s="55"/>
    </row>
    <row r="14" spans="1:11">
      <c r="A14" s="69" t="s">
        <v>310</v>
      </c>
      <c r="B14" s="56" t="s">
        <v>311</v>
      </c>
      <c r="C14" s="56" t="s">
        <v>321</v>
      </c>
      <c r="D14" s="73">
        <v>3.21</v>
      </c>
      <c r="E14" s="56" t="s">
        <v>313</v>
      </c>
      <c r="F14" s="56" t="s">
        <v>54</v>
      </c>
      <c r="G14" s="74" t="s">
        <v>306</v>
      </c>
      <c r="H14" s="74" t="s">
        <v>314</v>
      </c>
      <c r="I14" s="75">
        <v>2026</v>
      </c>
      <c r="J14" s="56" t="s">
        <v>308</v>
      </c>
      <c r="K14" s="55"/>
    </row>
    <row r="15" spans="1:11">
      <c r="A15" s="69" t="s">
        <v>310</v>
      </c>
      <c r="B15" s="56" t="s">
        <v>322</v>
      </c>
      <c r="C15" s="56" t="s">
        <v>323</v>
      </c>
      <c r="D15" s="73">
        <v>2.4700000000000002</v>
      </c>
      <c r="E15" s="56" t="s">
        <v>148</v>
      </c>
      <c r="F15" s="56" t="s">
        <v>54</v>
      </c>
      <c r="G15" s="74" t="s">
        <v>306</v>
      </c>
      <c r="H15" s="74" t="s">
        <v>324</v>
      </c>
      <c r="I15" s="75">
        <v>2026</v>
      </c>
      <c r="J15" s="56" t="s">
        <v>308</v>
      </c>
      <c r="K15" s="55"/>
    </row>
    <row r="16" spans="1:11">
      <c r="A16" s="69" t="s">
        <v>310</v>
      </c>
      <c r="B16" s="56" t="s">
        <v>325</v>
      </c>
      <c r="C16" s="56" t="s">
        <v>326</v>
      </c>
      <c r="D16" s="73">
        <v>2.52</v>
      </c>
      <c r="E16" s="56" t="s">
        <v>207</v>
      </c>
      <c r="F16" s="56" t="s">
        <v>54</v>
      </c>
      <c r="G16" s="74" t="s">
        <v>306</v>
      </c>
      <c r="H16" s="74" t="s">
        <v>324</v>
      </c>
      <c r="I16" s="75">
        <v>2026</v>
      </c>
      <c r="J16" s="56" t="s">
        <v>308</v>
      </c>
      <c r="K16" s="55"/>
    </row>
    <row r="17" spans="1:11">
      <c r="A17" s="69" t="s">
        <v>310</v>
      </c>
      <c r="B17" s="56" t="s">
        <v>325</v>
      </c>
      <c r="C17" s="56" t="s">
        <v>327</v>
      </c>
      <c r="D17" s="73">
        <v>1.08</v>
      </c>
      <c r="E17" s="56" t="s">
        <v>207</v>
      </c>
      <c r="F17" s="56" t="s">
        <v>54</v>
      </c>
      <c r="G17" s="74" t="s">
        <v>306</v>
      </c>
      <c r="H17" s="74" t="s">
        <v>324</v>
      </c>
      <c r="I17" s="75">
        <v>2026</v>
      </c>
      <c r="J17" s="56" t="s">
        <v>308</v>
      </c>
      <c r="K17" s="55"/>
    </row>
    <row r="18" spans="1:11">
      <c r="A18" s="69" t="s">
        <v>310</v>
      </c>
      <c r="B18" s="56" t="s">
        <v>328</v>
      </c>
      <c r="C18" s="56" t="s">
        <v>329</v>
      </c>
      <c r="D18" s="73">
        <v>1.42</v>
      </c>
      <c r="E18" s="56" t="s">
        <v>128</v>
      </c>
      <c r="F18" s="56" t="s">
        <v>54</v>
      </c>
      <c r="G18" s="74" t="s">
        <v>306</v>
      </c>
      <c r="H18" s="74" t="s">
        <v>324</v>
      </c>
      <c r="I18" s="75">
        <v>2026</v>
      </c>
      <c r="J18" s="56" t="s">
        <v>308</v>
      </c>
      <c r="K18" s="55"/>
    </row>
    <row r="19" spans="1:11">
      <c r="A19" s="69" t="s">
        <v>310</v>
      </c>
      <c r="B19" s="56" t="s">
        <v>330</v>
      </c>
      <c r="C19" s="56" t="s">
        <v>331</v>
      </c>
      <c r="D19" s="73">
        <v>2.09</v>
      </c>
      <c r="E19" s="56" t="s">
        <v>128</v>
      </c>
      <c r="F19" s="56" t="s">
        <v>54</v>
      </c>
      <c r="G19" s="74" t="s">
        <v>306</v>
      </c>
      <c r="H19" s="74" t="s">
        <v>324</v>
      </c>
      <c r="I19" s="75">
        <v>2026</v>
      </c>
      <c r="J19" s="56" t="s">
        <v>308</v>
      </c>
      <c r="K19" s="55"/>
    </row>
    <row r="20" spans="1:11">
      <c r="A20" s="69" t="s">
        <v>310</v>
      </c>
      <c r="B20" s="56" t="s">
        <v>332</v>
      </c>
      <c r="C20" s="56" t="s">
        <v>333</v>
      </c>
      <c r="D20" s="73">
        <v>3.03</v>
      </c>
      <c r="E20" s="56" t="s">
        <v>334</v>
      </c>
      <c r="F20" s="56" t="s">
        <v>54</v>
      </c>
      <c r="G20" s="74" t="s">
        <v>306</v>
      </c>
      <c r="H20" s="74" t="s">
        <v>324</v>
      </c>
      <c r="I20" s="75">
        <v>2026</v>
      </c>
      <c r="J20" s="56" t="s">
        <v>308</v>
      </c>
      <c r="K20" s="55"/>
    </row>
    <row r="21" spans="1:11">
      <c r="A21" s="69" t="s">
        <v>310</v>
      </c>
      <c r="B21" s="56" t="s">
        <v>335</v>
      </c>
      <c r="C21" s="56" t="s">
        <v>336</v>
      </c>
      <c r="D21" s="73">
        <v>1.56</v>
      </c>
      <c r="E21" s="50" t="s">
        <v>128</v>
      </c>
      <c r="F21" s="50" t="s">
        <v>54</v>
      </c>
      <c r="G21" s="76" t="s">
        <v>306</v>
      </c>
      <c r="H21" s="76" t="s">
        <v>324</v>
      </c>
      <c r="I21" s="75">
        <v>2026</v>
      </c>
      <c r="J21" s="50" t="s">
        <v>308</v>
      </c>
      <c r="K21" s="77"/>
    </row>
    <row r="22" spans="1:11" ht="13.9" thickBot="1">
      <c r="A22" s="71" t="s">
        <v>310</v>
      </c>
      <c r="B22" s="78" t="s">
        <v>337</v>
      </c>
      <c r="C22" s="78" t="s">
        <v>338</v>
      </c>
      <c r="D22" s="79">
        <v>0.72</v>
      </c>
      <c r="E22" s="80" t="s">
        <v>128</v>
      </c>
      <c r="F22" s="80" t="s">
        <v>54</v>
      </c>
      <c r="G22" s="81" t="s">
        <v>306</v>
      </c>
      <c r="H22" s="81" t="s">
        <v>324</v>
      </c>
      <c r="I22" s="82">
        <v>2026</v>
      </c>
      <c r="J22" s="80" t="s">
        <v>308</v>
      </c>
      <c r="K22" s="83"/>
    </row>
    <row r="23" spans="1:11" ht="13.9" thickBot="1">
      <c r="A23" s="289" t="s">
        <v>116</v>
      </c>
      <c r="B23" s="290"/>
      <c r="C23" s="291"/>
      <c r="D23" s="261">
        <f>SUM(D5:D22)</f>
        <v>33.04</v>
      </c>
      <c r="E23" s="70"/>
      <c r="F23" s="70"/>
      <c r="G23" s="2"/>
      <c r="H23" s="2"/>
      <c r="I23" s="2"/>
      <c r="J23" s="2"/>
      <c r="K23" s="2"/>
    </row>
    <row r="24" spans="1:11">
      <c r="C24" s="6"/>
      <c r="D24" s="7"/>
      <c r="E24" s="2"/>
      <c r="F24" s="2"/>
      <c r="G24" s="2"/>
      <c r="H24" s="2"/>
      <c r="I24" s="2"/>
      <c r="J24" s="2"/>
      <c r="K24" s="2"/>
    </row>
    <row r="25" spans="1:11">
      <c r="D25" s="7"/>
    </row>
    <row r="26" spans="1:11">
      <c r="D26" s="7"/>
    </row>
    <row r="27" spans="1:11">
      <c r="D27" s="7"/>
    </row>
    <row r="28" spans="1:11">
      <c r="D28" s="7"/>
    </row>
    <row r="29" spans="1:11">
      <c r="D29" s="7"/>
    </row>
    <row r="30" spans="1:11">
      <c r="D30" s="7"/>
    </row>
    <row r="31" spans="1:11">
      <c r="D31" s="7"/>
    </row>
    <row r="32" spans="1:11">
      <c r="D32" s="7"/>
    </row>
    <row r="33" spans="4:4">
      <c r="D33" s="7"/>
    </row>
    <row r="34" spans="4:4">
      <c r="D34" s="7"/>
    </row>
    <row r="35" spans="4:4">
      <c r="D35" s="7"/>
    </row>
    <row r="36" spans="4:4">
      <c r="D36" s="7"/>
    </row>
    <row r="37" spans="4:4">
      <c r="D37" s="7"/>
    </row>
    <row r="38" spans="4:4">
      <c r="D38" s="4"/>
    </row>
    <row r="39" spans="4:4">
      <c r="D39" s="4"/>
    </row>
    <row r="40" spans="4:4">
      <c r="D40" s="4"/>
    </row>
    <row r="41" spans="4:4">
      <c r="D41" s="4"/>
    </row>
    <row r="42" spans="4:4">
      <c r="D42" s="4"/>
    </row>
    <row r="43" spans="4:4">
      <c r="D43" s="4"/>
    </row>
    <row r="44" spans="4:4">
      <c r="D44" s="4"/>
    </row>
    <row r="45" spans="4:4">
      <c r="D45" s="4"/>
    </row>
    <row r="46" spans="4:4">
      <c r="D46" s="4"/>
    </row>
    <row r="47" spans="4:4">
      <c r="D47" s="4"/>
    </row>
    <row r="48" spans="4:4">
      <c r="D48" s="4"/>
    </row>
    <row r="49" spans="4:4">
      <c r="D49" s="4"/>
    </row>
    <row r="50" spans="4:4">
      <c r="D50" s="4"/>
    </row>
    <row r="51" spans="4:4">
      <c r="D51" s="4"/>
    </row>
    <row r="52" spans="4:4">
      <c r="D52" s="4"/>
    </row>
    <row r="53" spans="4:4">
      <c r="D53" s="4"/>
    </row>
    <row r="54" spans="4:4">
      <c r="D54" s="4"/>
    </row>
    <row r="55" spans="4:4">
      <c r="D55" s="4"/>
    </row>
    <row r="56" spans="4:4">
      <c r="D56" s="4"/>
    </row>
    <row r="57" spans="4:4">
      <c r="D57" s="4"/>
    </row>
    <row r="58" spans="4:4">
      <c r="D58" s="4"/>
    </row>
    <row r="59" spans="4:4">
      <c r="D59" s="4"/>
    </row>
    <row r="60" spans="4:4">
      <c r="D60" s="4"/>
    </row>
    <row r="61" spans="4:4">
      <c r="D61" s="4"/>
    </row>
    <row r="62" spans="4:4">
      <c r="D62" s="4"/>
    </row>
    <row r="63" spans="4:4">
      <c r="D63" s="4"/>
    </row>
    <row r="64" spans="4:4">
      <c r="D64" s="4"/>
    </row>
    <row r="65" spans="4:4">
      <c r="D65" s="4"/>
    </row>
    <row r="66" spans="4:4">
      <c r="D66" s="4"/>
    </row>
    <row r="67" spans="4:4">
      <c r="D67" s="4"/>
    </row>
    <row r="68" spans="4:4">
      <c r="D68" s="4"/>
    </row>
    <row r="69" spans="4:4">
      <c r="D69" s="4"/>
    </row>
    <row r="70" spans="4:4">
      <c r="D70" s="4"/>
    </row>
    <row r="71" spans="4:4">
      <c r="D71" s="4"/>
    </row>
  </sheetData>
  <mergeCells count="1">
    <mergeCell ref="A23:C23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Lesy SR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Jung, Norbert</cp:lastModifiedBy>
  <cp:revision/>
  <dcterms:created xsi:type="dcterms:W3CDTF">2009-11-09T06:00:35Z</dcterms:created>
  <dcterms:modified xsi:type="dcterms:W3CDTF">2026-04-23T10:05:04Z</dcterms:modified>
  <cp:category/>
  <cp:contentStatus/>
</cp:coreProperties>
</file>