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All\300\Gubán\OSTATNÉ\CENNÍK DREVA\od 1_7_2018\"/>
    </mc:Choice>
  </mc:AlternateContent>
  <bookViews>
    <workbookView xWindow="0" yWindow="0" windowWidth="28800" windowHeight="11835"/>
  </bookViews>
  <sheets>
    <sheet name="Listnaté III.C,D" sheetId="1" r:id="rId1"/>
  </sheets>
  <definedNames>
    <definedName name="_xlnm.Print_Area" localSheetId="0">'Listnaté III.C,D'!$A$1:$AB$57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5" i="1" l="1"/>
  <c r="AA35" i="1" s="1"/>
  <c r="Y35" i="1"/>
  <c r="G35" i="1"/>
  <c r="Z34" i="1"/>
  <c r="AA34" i="1" s="1"/>
  <c r="Y34" i="1"/>
  <c r="G34" i="1"/>
  <c r="Z33" i="1"/>
  <c r="AA33" i="1" s="1"/>
  <c r="Y33" i="1"/>
  <c r="G33" i="1"/>
  <c r="N28" i="1"/>
  <c r="D28" i="1"/>
  <c r="N27" i="1"/>
  <c r="D27" i="1"/>
  <c r="N26" i="1"/>
  <c r="D26" i="1"/>
  <c r="N25" i="1"/>
  <c r="D25" i="1"/>
  <c r="N24" i="1"/>
  <c r="D24" i="1"/>
  <c r="AB16" i="1"/>
  <c r="Z16" i="1"/>
  <c r="X16" i="1"/>
  <c r="V16" i="1"/>
  <c r="T16" i="1"/>
  <c r="R16" i="1"/>
  <c r="P16" i="1"/>
  <c r="N16" i="1"/>
  <c r="L16" i="1"/>
  <c r="J16" i="1"/>
  <c r="H16" i="1"/>
  <c r="F16" i="1"/>
  <c r="D16" i="1"/>
  <c r="AB15" i="1"/>
  <c r="Z15" i="1"/>
  <c r="X15" i="1"/>
  <c r="V15" i="1"/>
  <c r="T15" i="1"/>
  <c r="R15" i="1"/>
  <c r="P15" i="1"/>
  <c r="N15" i="1"/>
  <c r="L15" i="1"/>
  <c r="J15" i="1"/>
  <c r="H15" i="1"/>
  <c r="F15" i="1"/>
  <c r="D15" i="1"/>
  <c r="AB14" i="1"/>
  <c r="Z14" i="1"/>
  <c r="X14" i="1"/>
  <c r="V14" i="1"/>
  <c r="T14" i="1"/>
  <c r="R14" i="1"/>
  <c r="P14" i="1"/>
  <c r="N14" i="1"/>
  <c r="L14" i="1"/>
  <c r="J14" i="1"/>
  <c r="H14" i="1"/>
  <c r="F14" i="1"/>
  <c r="D14" i="1"/>
  <c r="AB13" i="1"/>
  <c r="Z13" i="1"/>
  <c r="X13" i="1"/>
  <c r="V13" i="1"/>
  <c r="T13" i="1"/>
  <c r="R13" i="1"/>
  <c r="P13" i="1"/>
  <c r="N13" i="1"/>
  <c r="L13" i="1"/>
  <c r="J13" i="1"/>
  <c r="H13" i="1"/>
  <c r="F13" i="1"/>
  <c r="D13" i="1"/>
  <c r="AB12" i="1"/>
  <c r="Z12" i="1"/>
  <c r="X12" i="1"/>
  <c r="V12" i="1"/>
  <c r="T12" i="1"/>
  <c r="R12" i="1"/>
  <c r="P12" i="1"/>
  <c r="N12" i="1"/>
  <c r="L12" i="1"/>
  <c r="J12" i="1"/>
  <c r="H12" i="1"/>
  <c r="F12" i="1"/>
  <c r="D12" i="1"/>
</calcChain>
</file>

<file path=xl/sharedStrings.xml><?xml version="1.0" encoding="utf-8"?>
<sst xmlns="http://schemas.openxmlformats.org/spreadsheetml/2006/main" count="175" uniqueCount="43">
  <si>
    <t>CENNÍK SORTIMENTOV SUROVÉHO DREVA - LESY SR š.p., OZ Žarnovica</t>
  </si>
  <si>
    <r>
      <t xml:space="preserve">Pre listnaté sortimenty surového dreva podľa Technických podmienok dodávok dreva v LESY SR š.p. platných od 1.1.2012 a STN 480056 (apríl 2007),  v </t>
    </r>
    <r>
      <rPr>
        <b/>
        <sz val="9"/>
        <rFont val="Arial CE"/>
        <charset val="238"/>
      </rPr>
      <t>€/m3 bez DPH a s DPH</t>
    </r>
  </si>
  <si>
    <t xml:space="preserve">Jednotkové ceny platia pre paritu EXW miesto predaja (MES, prípadne určené OM) bez nakládky na dopravný prostriedok </t>
  </si>
  <si>
    <t xml:space="preserve">           </t>
  </si>
  <si>
    <t>Zatriedenie výrezu do hrúbkového stupňa je podľa stredovej hrúbky meranej v kôre</t>
  </si>
  <si>
    <t>Platnosť cenníka</t>
  </si>
  <si>
    <t>od 1. 7. 2018 do odvolania</t>
  </si>
  <si>
    <t>VÝREZY III. C TRIEDY AKOSTI</t>
  </si>
  <si>
    <t>Hrúbkový stupeň</t>
  </si>
  <si>
    <t>Dub , Brest</t>
  </si>
  <si>
    <t>Cer</t>
  </si>
  <si>
    <t>Buk</t>
  </si>
  <si>
    <t>Jaseň</t>
  </si>
  <si>
    <t>Javor</t>
  </si>
  <si>
    <t>Lipa , Jelša</t>
  </si>
  <si>
    <t>Topoľ, Vŕba , Osika</t>
  </si>
  <si>
    <t>Agát</t>
  </si>
  <si>
    <t>Hrab</t>
  </si>
  <si>
    <t>Breza</t>
  </si>
  <si>
    <t>Čerešňa , Orech</t>
  </si>
  <si>
    <t>Ostatné tvrdé</t>
  </si>
  <si>
    <t>Ostatné mäkké</t>
  </si>
  <si>
    <t>bez DPH</t>
  </si>
  <si>
    <t>s DPH</t>
  </si>
  <si>
    <t>cm</t>
  </si>
  <si>
    <t>€</t>
  </si>
  <si>
    <t>do 29</t>
  </si>
  <si>
    <t>30-39</t>
  </si>
  <si>
    <t>40-49</t>
  </si>
  <si>
    <t>50-59</t>
  </si>
  <si>
    <t>60+</t>
  </si>
  <si>
    <t>VÝREZY III. D TRIEDY AKOSTI</t>
  </si>
  <si>
    <t>LISTNATÁ VLÁKNINA</t>
  </si>
  <si>
    <t>LISTNATÉ  PALIVOVÉ  DREVO</t>
  </si>
  <si>
    <t>DREVINA</t>
  </si>
  <si>
    <r>
      <t>€ / m</t>
    </r>
    <r>
      <rPr>
        <b/>
        <i/>
        <vertAlign val="superscript"/>
        <sz val="9"/>
        <rFont val="Arial CE"/>
        <charset val="238"/>
      </rPr>
      <t>3</t>
    </r>
  </si>
  <si>
    <t>€ / prm</t>
  </si>
  <si>
    <t>BK, JV, JS, HB, BR</t>
  </si>
  <si>
    <t>Listnaté tvrdé</t>
  </si>
  <si>
    <t>DB, CER, AG + ost. tvrdé</t>
  </si>
  <si>
    <t>Listnaté mäkké</t>
  </si>
  <si>
    <t>Listnatý odpad</t>
  </si>
  <si>
    <t>Ing. Slavomír Kicko                          riaditeľ OZ Žarnovica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</si>
</sst>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E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i/>
      <sz val="12"/>
      <name val="Arial CE"/>
      <family val="2"/>
      <charset val="238"/>
    </font>
    <font>
      <i/>
      <sz val="8"/>
      <name val="Arial CE"/>
      <family val="2"/>
      <charset val="238"/>
    </font>
    <font>
      <b/>
      <i/>
      <sz val="9"/>
      <name val="Arial CE"/>
      <charset val="238"/>
    </font>
    <font>
      <b/>
      <i/>
      <sz val="8"/>
      <name val="Arial CE"/>
      <family val="2"/>
      <charset val="238"/>
    </font>
    <font>
      <i/>
      <sz val="8"/>
      <name val="Arial CE"/>
      <charset val="238"/>
    </font>
    <font>
      <b/>
      <i/>
      <sz val="12"/>
      <name val="Arial CE"/>
      <charset val="238"/>
    </font>
    <font>
      <b/>
      <i/>
      <sz val="8"/>
      <name val="Arial CE"/>
      <charset val="238"/>
    </font>
    <font>
      <b/>
      <i/>
      <sz val="10"/>
      <name val="Arial CE"/>
      <charset val="238"/>
    </font>
    <font>
      <b/>
      <i/>
      <vertAlign val="superscript"/>
      <sz val="9"/>
      <name val="Arial CE"/>
      <charset val="238"/>
    </font>
    <font>
      <b/>
      <i/>
      <sz val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vertical="center"/>
    </xf>
    <xf numFmtId="0" fontId="5" fillId="3" borderId="0" xfId="0" applyFont="1" applyFill="1">
      <alignment vertical="center"/>
    </xf>
    <xf numFmtId="0" fontId="1" fillId="3" borderId="0" xfId="0" applyFont="1" applyFill="1">
      <alignment vertical="center"/>
    </xf>
    <xf numFmtId="0" fontId="1" fillId="0" borderId="0" xfId="0" applyFont="1">
      <alignment vertical="center"/>
    </xf>
    <xf numFmtId="0" fontId="7" fillId="2" borderId="0" xfId="0" applyFont="1" applyFill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2" fontId="11" fillId="4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7" fillId="4" borderId="0" xfId="0" applyFont="1" applyFill="1">
      <alignment vertical="center"/>
    </xf>
    <xf numFmtId="2" fontId="10" fillId="4" borderId="2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7" fillId="4" borderId="0" xfId="0" applyFont="1" applyFill="1" applyBorder="1">
      <alignment vertical="center"/>
    </xf>
    <xf numFmtId="0" fontId="0" fillId="4" borderId="0" xfId="0" applyFill="1" applyBorder="1">
      <alignment vertical="center"/>
    </xf>
    <xf numFmtId="0" fontId="12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center" vertical="center"/>
    </xf>
    <xf numFmtId="0" fontId="7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8" fillId="2" borderId="0" xfId="0" applyFont="1" applyFill="1" applyBorder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2" fontId="16" fillId="4" borderId="2" xfId="0" applyNumberFormat="1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2" fontId="11" fillId="4" borderId="0" xfId="0" applyNumberFormat="1" applyFont="1" applyFill="1" applyBorder="1" applyAlignment="1">
      <alignment horizontal="center" vertical="center"/>
    </xf>
    <xf numFmtId="1" fontId="16" fillId="4" borderId="0" xfId="0" applyNumberFormat="1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left" vertical="center"/>
    </xf>
    <xf numFmtId="2" fontId="9" fillId="5" borderId="3" xfId="0" applyNumberFormat="1" applyFont="1" applyFill="1" applyBorder="1" applyAlignment="1">
      <alignment horizontal="center" vertical="center"/>
    </xf>
    <xf numFmtId="2" fontId="11" fillId="5" borderId="3" xfId="0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0" fillId="2" borderId="0" xfId="0" applyFont="1" applyFill="1" applyBorder="1">
      <alignment vertical="center"/>
    </xf>
    <xf numFmtId="2" fontId="16" fillId="2" borderId="0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left" vertical="center"/>
    </xf>
    <xf numFmtId="2" fontId="9" fillId="4" borderId="2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49" fontId="10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28</xdr:row>
      <xdr:rowOff>0</xdr:rowOff>
    </xdr:from>
    <xdr:to>
      <xdr:col>2</xdr:col>
      <xdr:colOff>0</xdr:colOff>
      <xdr:row>28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04850" y="4638675"/>
          <a:ext cx="95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64060</xdr:colOff>
      <xdr:row>4</xdr:row>
      <xdr:rowOff>152866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0"/>
          <a:ext cx="597460" cy="981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57"/>
  <sheetViews>
    <sheetView showGridLines="0" tabSelected="1" zoomScaleNormal="100" zoomScaleSheetLayoutView="100" workbookViewId="0">
      <selection activeCell="AD13" sqref="AD13"/>
    </sheetView>
  </sheetViews>
  <sheetFormatPr defaultRowHeight="12.75" x14ac:dyDescent="0.2"/>
  <cols>
    <col min="1" max="1" width="2.7109375" customWidth="1"/>
    <col min="2" max="2" width="8" customWidth="1"/>
    <col min="3" max="28" width="7.7109375" customWidth="1"/>
    <col min="29" max="29" width="11.5703125" customWidth="1"/>
    <col min="30" max="30" width="13.28515625" customWidth="1"/>
    <col min="31" max="31" width="11.5703125" customWidth="1"/>
    <col min="32" max="32" width="12.28515625" customWidth="1"/>
    <col min="33" max="33" width="11.5703125" customWidth="1"/>
    <col min="34" max="34" width="12.85546875" customWidth="1"/>
    <col min="35" max="35" width="11.5703125" customWidth="1"/>
    <col min="36" max="36" width="13.42578125" customWidth="1"/>
  </cols>
  <sheetData>
    <row r="1" spans="2:28" ht="27" customHeight="1" x14ac:dyDescent="0.2">
      <c r="C1" s="1"/>
      <c r="D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"/>
      <c r="V1" s="1"/>
      <c r="X1" s="1"/>
      <c r="Y1" s="1"/>
      <c r="Z1" s="1"/>
      <c r="AA1" s="1"/>
      <c r="AB1" s="1"/>
    </row>
    <row r="2" spans="2:28" s="7" customFormat="1" x14ac:dyDescent="0.2">
      <c r="B2" s="4"/>
      <c r="C2" s="4"/>
      <c r="D2" s="5" t="s">
        <v>1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4"/>
      <c r="U2" s="4"/>
      <c r="V2" s="4"/>
      <c r="X2" s="4"/>
      <c r="Y2" s="4"/>
      <c r="Z2" s="4"/>
      <c r="AA2" s="4"/>
      <c r="AB2" s="4"/>
    </row>
    <row r="3" spans="2:28" x14ac:dyDescent="0.2">
      <c r="B3" s="7"/>
      <c r="C3" s="7"/>
      <c r="D3" s="4" t="s">
        <v>2</v>
      </c>
      <c r="E3" s="8"/>
      <c r="F3" s="8"/>
      <c r="G3" s="8"/>
      <c r="H3" s="8"/>
      <c r="I3" s="8"/>
      <c r="J3" s="8"/>
      <c r="K3" s="6"/>
      <c r="L3" s="6"/>
      <c r="M3" s="6"/>
      <c r="N3" s="6"/>
      <c r="O3" s="6"/>
      <c r="P3" s="6"/>
      <c r="Q3" s="6"/>
      <c r="R3" s="6"/>
      <c r="S3" s="6"/>
      <c r="T3" s="6"/>
      <c r="U3" s="7"/>
      <c r="V3" s="7"/>
      <c r="X3" s="7"/>
      <c r="Y3" s="7"/>
      <c r="Z3" s="7"/>
      <c r="AA3" s="7"/>
      <c r="AB3" s="7"/>
    </row>
    <row r="4" spans="2:28" x14ac:dyDescent="0.2">
      <c r="B4" s="7" t="s">
        <v>3</v>
      </c>
      <c r="C4" s="7"/>
      <c r="D4" s="5" t="s">
        <v>4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"/>
      <c r="U4" s="7"/>
      <c r="V4" s="7"/>
      <c r="X4" s="7"/>
      <c r="Y4" s="7"/>
      <c r="Z4" s="7"/>
      <c r="AA4" s="7"/>
      <c r="AB4" s="7"/>
    </row>
    <row r="5" spans="2:28" x14ac:dyDescent="0.2">
      <c r="B5" s="7"/>
      <c r="C5" s="7"/>
      <c r="D5" s="9" t="s">
        <v>5</v>
      </c>
      <c r="E5" s="10"/>
      <c r="F5" s="10"/>
      <c r="G5" s="9" t="s">
        <v>6</v>
      </c>
      <c r="H5" s="10"/>
      <c r="I5" s="10"/>
      <c r="J5" s="10"/>
      <c r="K5" s="11"/>
      <c r="L5" s="11"/>
      <c r="M5" s="11"/>
      <c r="N5" s="11"/>
      <c r="O5" s="11"/>
      <c r="P5" s="11"/>
      <c r="Q5" s="11"/>
      <c r="R5" s="11"/>
      <c r="S5" s="11"/>
      <c r="T5" s="6"/>
      <c r="U5" s="7"/>
      <c r="V5" s="7"/>
      <c r="X5" s="7"/>
      <c r="Y5" s="7"/>
      <c r="Z5" s="7"/>
      <c r="AA5" s="7"/>
      <c r="AB5" s="7"/>
    </row>
    <row r="6" spans="2:28" ht="15" x14ac:dyDescent="0.2">
      <c r="B6" s="12" t="s">
        <v>7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2:28" ht="7.5" customHeight="1" x14ac:dyDescent="0.2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2:28" ht="12.75" customHeight="1" x14ac:dyDescent="0.2">
      <c r="B8" s="13" t="s">
        <v>8</v>
      </c>
      <c r="C8" s="14" t="s">
        <v>9</v>
      </c>
      <c r="D8" s="14"/>
      <c r="E8" s="14" t="s">
        <v>10</v>
      </c>
      <c r="F8" s="14"/>
      <c r="G8" s="14" t="s">
        <v>11</v>
      </c>
      <c r="H8" s="14"/>
      <c r="I8" s="14" t="s">
        <v>12</v>
      </c>
      <c r="J8" s="14"/>
      <c r="K8" s="14" t="s">
        <v>13</v>
      </c>
      <c r="L8" s="14"/>
      <c r="M8" s="14" t="s">
        <v>14</v>
      </c>
      <c r="N8" s="14"/>
      <c r="O8" s="14" t="s">
        <v>15</v>
      </c>
      <c r="P8" s="14"/>
      <c r="Q8" s="14" t="s">
        <v>16</v>
      </c>
      <c r="R8" s="14"/>
      <c r="S8" s="14" t="s">
        <v>17</v>
      </c>
      <c r="T8" s="14"/>
      <c r="U8" s="14" t="s">
        <v>18</v>
      </c>
      <c r="V8" s="14"/>
      <c r="W8" s="14" t="s">
        <v>19</v>
      </c>
      <c r="X8" s="14"/>
      <c r="Y8" s="14" t="s">
        <v>20</v>
      </c>
      <c r="Z8" s="14"/>
      <c r="AA8" s="14" t="s">
        <v>21</v>
      </c>
      <c r="AB8" s="14"/>
    </row>
    <row r="9" spans="2:28" ht="12.75" customHeight="1" x14ac:dyDescent="0.2">
      <c r="B9" s="15"/>
      <c r="C9" s="16" t="s">
        <v>22</v>
      </c>
      <c r="D9" s="16" t="s">
        <v>23</v>
      </c>
      <c r="E9" s="16" t="s">
        <v>22</v>
      </c>
      <c r="F9" s="16" t="s">
        <v>23</v>
      </c>
      <c r="G9" s="16" t="s">
        <v>22</v>
      </c>
      <c r="H9" s="16" t="s">
        <v>23</v>
      </c>
      <c r="I9" s="16" t="s">
        <v>22</v>
      </c>
      <c r="J9" s="16" t="s">
        <v>23</v>
      </c>
      <c r="K9" s="16" t="s">
        <v>22</v>
      </c>
      <c r="L9" s="16" t="s">
        <v>23</v>
      </c>
      <c r="M9" s="16" t="s">
        <v>22</v>
      </c>
      <c r="N9" s="16" t="s">
        <v>23</v>
      </c>
      <c r="O9" s="16" t="s">
        <v>22</v>
      </c>
      <c r="P9" s="16" t="s">
        <v>23</v>
      </c>
      <c r="Q9" s="16" t="s">
        <v>22</v>
      </c>
      <c r="R9" s="16" t="s">
        <v>23</v>
      </c>
      <c r="S9" s="16" t="s">
        <v>22</v>
      </c>
      <c r="T9" s="16" t="s">
        <v>23</v>
      </c>
      <c r="U9" s="16" t="s">
        <v>22</v>
      </c>
      <c r="V9" s="16" t="s">
        <v>23</v>
      </c>
      <c r="W9" s="16" t="s">
        <v>22</v>
      </c>
      <c r="X9" s="16" t="s">
        <v>23</v>
      </c>
      <c r="Y9" s="16" t="s">
        <v>22</v>
      </c>
      <c r="Z9" s="16" t="s">
        <v>23</v>
      </c>
      <c r="AA9" s="16" t="s">
        <v>22</v>
      </c>
      <c r="AB9" s="16" t="s">
        <v>23</v>
      </c>
    </row>
    <row r="10" spans="2:28" x14ac:dyDescent="0.2">
      <c r="B10" s="16" t="s">
        <v>24</v>
      </c>
      <c r="C10" s="17" t="s">
        <v>25</v>
      </c>
      <c r="D10" s="17" t="s">
        <v>25</v>
      </c>
      <c r="E10" s="17" t="s">
        <v>25</v>
      </c>
      <c r="F10" s="17" t="s">
        <v>25</v>
      </c>
      <c r="G10" s="17" t="s">
        <v>25</v>
      </c>
      <c r="H10" s="17" t="s">
        <v>25</v>
      </c>
      <c r="I10" s="17" t="s">
        <v>25</v>
      </c>
      <c r="J10" s="17" t="s">
        <v>25</v>
      </c>
      <c r="K10" s="17" t="s">
        <v>25</v>
      </c>
      <c r="L10" s="17" t="s">
        <v>25</v>
      </c>
      <c r="M10" s="17" t="s">
        <v>25</v>
      </c>
      <c r="N10" s="17" t="s">
        <v>25</v>
      </c>
      <c r="O10" s="17" t="s">
        <v>25</v>
      </c>
      <c r="P10" s="17" t="s">
        <v>25</v>
      </c>
      <c r="Q10" s="17" t="s">
        <v>25</v>
      </c>
      <c r="R10" s="17" t="s">
        <v>25</v>
      </c>
      <c r="S10" s="17" t="s">
        <v>25</v>
      </c>
      <c r="T10" s="17" t="s">
        <v>25</v>
      </c>
      <c r="U10" s="17" t="s">
        <v>25</v>
      </c>
      <c r="V10" s="17" t="s">
        <v>25</v>
      </c>
      <c r="W10" s="17" t="s">
        <v>25</v>
      </c>
      <c r="X10" s="17" t="s">
        <v>25</v>
      </c>
      <c r="Y10" s="17" t="s">
        <v>25</v>
      </c>
      <c r="Z10" s="17" t="s">
        <v>25</v>
      </c>
      <c r="AA10" s="17" t="s">
        <v>25</v>
      </c>
      <c r="AB10" s="17" t="s">
        <v>25</v>
      </c>
    </row>
    <row r="11" spans="2:28" x14ac:dyDescent="0.2">
      <c r="B11" s="18"/>
      <c r="C11" s="18"/>
      <c r="D11" s="19"/>
      <c r="E11" s="18"/>
      <c r="F11" s="19"/>
      <c r="G11" s="18"/>
      <c r="H11" s="19"/>
      <c r="I11" s="18"/>
      <c r="J11" s="19"/>
      <c r="K11" s="18"/>
      <c r="L11" s="19"/>
      <c r="M11" s="18"/>
      <c r="N11" s="19"/>
      <c r="O11" s="18"/>
      <c r="P11" s="19"/>
      <c r="Q11" s="18"/>
      <c r="R11" s="19"/>
      <c r="S11" s="18"/>
      <c r="T11" s="19"/>
      <c r="U11" s="18"/>
      <c r="V11" s="19"/>
      <c r="W11" s="18"/>
      <c r="X11" s="19"/>
      <c r="Y11" s="18"/>
      <c r="Z11" s="19"/>
      <c r="AA11" s="18"/>
      <c r="AB11" s="19"/>
    </row>
    <row r="12" spans="2:28" x14ac:dyDescent="0.2">
      <c r="B12" s="18" t="s">
        <v>26</v>
      </c>
      <c r="C12" s="18">
        <v>95</v>
      </c>
      <c r="D12" s="19">
        <f>C12*1.2</f>
        <v>114</v>
      </c>
      <c r="E12" s="18">
        <v>50.5</v>
      </c>
      <c r="F12" s="19">
        <f>E12*1.2</f>
        <v>60.599999999999994</v>
      </c>
      <c r="G12" s="18">
        <v>53</v>
      </c>
      <c r="H12" s="19">
        <f>G12*1.2</f>
        <v>63.599999999999994</v>
      </c>
      <c r="I12" s="18">
        <v>68</v>
      </c>
      <c r="J12" s="19">
        <f>I12*1.2</f>
        <v>81.599999999999994</v>
      </c>
      <c r="K12" s="18">
        <v>58</v>
      </c>
      <c r="L12" s="19">
        <f>K12*1.2</f>
        <v>69.599999999999994</v>
      </c>
      <c r="M12" s="18">
        <v>45</v>
      </c>
      <c r="N12" s="19">
        <f>M12*1.2</f>
        <v>54</v>
      </c>
      <c r="O12" s="18">
        <v>46</v>
      </c>
      <c r="P12" s="19">
        <f>O12*1.2</f>
        <v>55.199999999999996</v>
      </c>
      <c r="Q12" s="18">
        <v>62</v>
      </c>
      <c r="R12" s="19">
        <f>Q12*1.2</f>
        <v>74.399999999999991</v>
      </c>
      <c r="S12" s="18">
        <v>50.5</v>
      </c>
      <c r="T12" s="19">
        <f>S12*1.2</f>
        <v>60.599999999999994</v>
      </c>
      <c r="U12" s="18">
        <v>48</v>
      </c>
      <c r="V12" s="19">
        <f>U12*1.2</f>
        <v>57.599999999999994</v>
      </c>
      <c r="W12" s="18">
        <v>58</v>
      </c>
      <c r="X12" s="19">
        <f>W12*1.2</f>
        <v>69.599999999999994</v>
      </c>
      <c r="Y12" s="18">
        <v>52</v>
      </c>
      <c r="Z12" s="19">
        <f t="shared" ref="Z12:AB16" si="0">Y12*1.2</f>
        <v>62.4</v>
      </c>
      <c r="AA12" s="18">
        <v>47</v>
      </c>
      <c r="AB12" s="19">
        <f t="shared" si="0"/>
        <v>56.4</v>
      </c>
    </row>
    <row r="13" spans="2:28" x14ac:dyDescent="0.2">
      <c r="B13" s="18" t="s">
        <v>27</v>
      </c>
      <c r="C13" s="18">
        <v>120</v>
      </c>
      <c r="D13" s="19">
        <f>C13*1.2</f>
        <v>144</v>
      </c>
      <c r="E13" s="20">
        <v>51</v>
      </c>
      <c r="F13" s="21">
        <f>E13*1.2</f>
        <v>61.199999999999996</v>
      </c>
      <c r="G13" s="20">
        <v>58</v>
      </c>
      <c r="H13" s="21">
        <f>G13*1.2</f>
        <v>69.599999999999994</v>
      </c>
      <c r="I13" s="20">
        <v>78</v>
      </c>
      <c r="J13" s="21">
        <f>I13*1.2</f>
        <v>93.6</v>
      </c>
      <c r="K13" s="20">
        <v>60</v>
      </c>
      <c r="L13" s="21">
        <f>K13*1.2</f>
        <v>72</v>
      </c>
      <c r="M13" s="22">
        <v>48</v>
      </c>
      <c r="N13" s="21">
        <f>M13*1.2</f>
        <v>57.599999999999994</v>
      </c>
      <c r="O13" s="20">
        <v>48.5</v>
      </c>
      <c r="P13" s="21">
        <f>O13*1.2</f>
        <v>58.199999999999996</v>
      </c>
      <c r="Q13" s="20">
        <v>65</v>
      </c>
      <c r="R13" s="21">
        <f>Q13*1.2</f>
        <v>78</v>
      </c>
      <c r="S13" s="20">
        <v>51</v>
      </c>
      <c r="T13" s="21">
        <f>S13*1.2</f>
        <v>61.199999999999996</v>
      </c>
      <c r="U13" s="18">
        <v>51</v>
      </c>
      <c r="V13" s="19">
        <f>U13*1.2</f>
        <v>61.199999999999996</v>
      </c>
      <c r="W13" s="18">
        <v>65</v>
      </c>
      <c r="X13" s="19">
        <f>W13*1.2</f>
        <v>78</v>
      </c>
      <c r="Y13" s="18">
        <v>53</v>
      </c>
      <c r="Z13" s="19">
        <f t="shared" si="0"/>
        <v>63.599999999999994</v>
      </c>
      <c r="AA13" s="18">
        <v>47</v>
      </c>
      <c r="AB13" s="19">
        <f t="shared" si="0"/>
        <v>56.4</v>
      </c>
    </row>
    <row r="14" spans="2:28" x14ac:dyDescent="0.2">
      <c r="B14" s="18" t="s">
        <v>28</v>
      </c>
      <c r="C14" s="18">
        <v>130</v>
      </c>
      <c r="D14" s="19">
        <f>C14*1.2</f>
        <v>156</v>
      </c>
      <c r="E14" s="18">
        <v>51</v>
      </c>
      <c r="F14" s="19">
        <f>E14*1.2</f>
        <v>61.199999999999996</v>
      </c>
      <c r="G14" s="18">
        <v>58</v>
      </c>
      <c r="H14" s="19">
        <f>G14*1.2</f>
        <v>69.599999999999994</v>
      </c>
      <c r="I14" s="18">
        <v>79</v>
      </c>
      <c r="J14" s="19">
        <f>I14*1.2</f>
        <v>94.8</v>
      </c>
      <c r="K14" s="18">
        <v>65</v>
      </c>
      <c r="L14" s="19">
        <f>K14*1.2</f>
        <v>78</v>
      </c>
      <c r="M14" s="18">
        <v>49</v>
      </c>
      <c r="N14" s="19">
        <f>M14*1.2</f>
        <v>58.8</v>
      </c>
      <c r="O14" s="18">
        <v>48.5</v>
      </c>
      <c r="P14" s="19">
        <f>O14*1.2</f>
        <v>58.199999999999996</v>
      </c>
      <c r="Q14" s="18">
        <v>65</v>
      </c>
      <c r="R14" s="19">
        <f>Q14*1.2</f>
        <v>78</v>
      </c>
      <c r="S14" s="18">
        <v>51</v>
      </c>
      <c r="T14" s="19">
        <f>S14*1.2</f>
        <v>61.199999999999996</v>
      </c>
      <c r="U14" s="18">
        <v>51</v>
      </c>
      <c r="V14" s="19">
        <f>U14*1.2</f>
        <v>61.199999999999996</v>
      </c>
      <c r="W14" s="18">
        <v>70</v>
      </c>
      <c r="X14" s="19">
        <f>W14*1.2</f>
        <v>84</v>
      </c>
      <c r="Y14" s="18">
        <v>57</v>
      </c>
      <c r="Z14" s="19">
        <f t="shared" si="0"/>
        <v>68.399999999999991</v>
      </c>
      <c r="AA14" s="18">
        <v>47</v>
      </c>
      <c r="AB14" s="19">
        <f t="shared" si="0"/>
        <v>56.4</v>
      </c>
    </row>
    <row r="15" spans="2:28" x14ac:dyDescent="0.2">
      <c r="B15" s="18" t="s">
        <v>29</v>
      </c>
      <c r="C15" s="18">
        <v>140</v>
      </c>
      <c r="D15" s="19">
        <f>C15*1.2</f>
        <v>168</v>
      </c>
      <c r="E15" s="18">
        <v>51</v>
      </c>
      <c r="F15" s="19">
        <f>E15*1.2</f>
        <v>61.199999999999996</v>
      </c>
      <c r="G15" s="18">
        <v>58</v>
      </c>
      <c r="H15" s="19">
        <f>G15*1.2</f>
        <v>69.599999999999994</v>
      </c>
      <c r="I15" s="18">
        <v>79</v>
      </c>
      <c r="J15" s="19">
        <f>I15*1.2</f>
        <v>94.8</v>
      </c>
      <c r="K15" s="18">
        <v>65</v>
      </c>
      <c r="L15" s="19">
        <f>K15*1.2</f>
        <v>78</v>
      </c>
      <c r="M15" s="18">
        <v>51</v>
      </c>
      <c r="N15" s="19">
        <f>M15*1.2</f>
        <v>61.199999999999996</v>
      </c>
      <c r="O15" s="23">
        <v>48.5</v>
      </c>
      <c r="P15" s="19">
        <f>O15*1.2</f>
        <v>58.199999999999996</v>
      </c>
      <c r="Q15" s="18">
        <v>65</v>
      </c>
      <c r="R15" s="19">
        <f>Q15*1.2</f>
        <v>78</v>
      </c>
      <c r="S15" s="18">
        <v>51</v>
      </c>
      <c r="T15" s="19">
        <f>S15*1.2</f>
        <v>61.199999999999996</v>
      </c>
      <c r="U15" s="18">
        <v>51</v>
      </c>
      <c r="V15" s="19">
        <f>U15*1.2</f>
        <v>61.199999999999996</v>
      </c>
      <c r="W15" s="18">
        <v>75</v>
      </c>
      <c r="X15" s="19">
        <f>W15*1.2</f>
        <v>90</v>
      </c>
      <c r="Y15" s="18">
        <v>57</v>
      </c>
      <c r="Z15" s="19">
        <f t="shared" si="0"/>
        <v>68.399999999999991</v>
      </c>
      <c r="AA15" s="18">
        <v>47</v>
      </c>
      <c r="AB15" s="19">
        <f t="shared" si="0"/>
        <v>56.4</v>
      </c>
    </row>
    <row r="16" spans="2:28" x14ac:dyDescent="0.2">
      <c r="B16" s="18" t="s">
        <v>30</v>
      </c>
      <c r="C16" s="18">
        <v>140</v>
      </c>
      <c r="D16" s="19">
        <f>C16*1.2</f>
        <v>168</v>
      </c>
      <c r="E16" s="18">
        <v>51</v>
      </c>
      <c r="F16" s="19">
        <f>E16*1.2</f>
        <v>61.199999999999996</v>
      </c>
      <c r="G16" s="18">
        <v>58</v>
      </c>
      <c r="H16" s="19">
        <f>G16*1.2</f>
        <v>69.599999999999994</v>
      </c>
      <c r="I16" s="18">
        <v>79</v>
      </c>
      <c r="J16" s="19">
        <f>I16*1.2</f>
        <v>94.8</v>
      </c>
      <c r="K16" s="18">
        <v>65</v>
      </c>
      <c r="L16" s="19">
        <f>K16*1.2</f>
        <v>78</v>
      </c>
      <c r="M16" s="18">
        <v>52</v>
      </c>
      <c r="N16" s="19">
        <f>M16*1.2</f>
        <v>62.4</v>
      </c>
      <c r="O16" s="23">
        <v>48.5</v>
      </c>
      <c r="P16" s="19">
        <f>O16*1.2</f>
        <v>58.199999999999996</v>
      </c>
      <c r="Q16" s="18">
        <v>65</v>
      </c>
      <c r="R16" s="19">
        <f>Q16*1.2</f>
        <v>78</v>
      </c>
      <c r="S16" s="18">
        <v>51</v>
      </c>
      <c r="T16" s="19">
        <f>S16*1.2</f>
        <v>61.199999999999996</v>
      </c>
      <c r="U16" s="18">
        <v>51</v>
      </c>
      <c r="V16" s="19">
        <f>U16*1.2</f>
        <v>61.199999999999996</v>
      </c>
      <c r="W16" s="18">
        <v>85</v>
      </c>
      <c r="X16" s="19">
        <f>W16*1.2</f>
        <v>102</v>
      </c>
      <c r="Y16" s="18">
        <v>57</v>
      </c>
      <c r="Z16" s="19">
        <f t="shared" si="0"/>
        <v>68.399999999999991</v>
      </c>
      <c r="AA16" s="18">
        <v>47</v>
      </c>
      <c r="AB16" s="19">
        <f t="shared" si="0"/>
        <v>56.4</v>
      </c>
    </row>
    <row r="17" spans="2:36" x14ac:dyDescent="0.2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</row>
    <row r="18" spans="2:36" ht="15" x14ac:dyDescent="0.2">
      <c r="B18" s="25" t="s">
        <v>31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</row>
    <row r="19" spans="2:36" ht="7.5" customHeight="1" x14ac:dyDescent="0.2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</row>
    <row r="20" spans="2:36" ht="12.75" customHeight="1" x14ac:dyDescent="0.2">
      <c r="B20" s="13" t="s">
        <v>8</v>
      </c>
      <c r="C20" s="14" t="s">
        <v>9</v>
      </c>
      <c r="D20" s="14"/>
      <c r="E20" s="14" t="s">
        <v>10</v>
      </c>
      <c r="F20" s="14"/>
      <c r="G20" s="14" t="s">
        <v>11</v>
      </c>
      <c r="H20" s="14"/>
      <c r="I20" s="14" t="s">
        <v>12</v>
      </c>
      <c r="J20" s="14"/>
      <c r="K20" s="14" t="s">
        <v>13</v>
      </c>
      <c r="L20" s="14"/>
      <c r="M20" s="14" t="s">
        <v>14</v>
      </c>
      <c r="N20" s="14"/>
      <c r="O20" s="14" t="s">
        <v>15</v>
      </c>
      <c r="P20" s="14"/>
      <c r="Q20" s="14" t="s">
        <v>16</v>
      </c>
      <c r="R20" s="14"/>
      <c r="S20" s="14" t="s">
        <v>17</v>
      </c>
      <c r="T20" s="14"/>
      <c r="U20" s="14" t="s">
        <v>18</v>
      </c>
      <c r="V20" s="14"/>
      <c r="W20" s="14" t="s">
        <v>19</v>
      </c>
      <c r="X20" s="14"/>
      <c r="Y20" s="14" t="s">
        <v>20</v>
      </c>
      <c r="Z20" s="14"/>
      <c r="AA20" s="14" t="s">
        <v>21</v>
      </c>
      <c r="AB20" s="14"/>
    </row>
    <row r="21" spans="2:36" ht="12.75" customHeight="1" x14ac:dyDescent="0.2">
      <c r="B21" s="15"/>
      <c r="C21" s="16" t="s">
        <v>22</v>
      </c>
      <c r="D21" s="16" t="s">
        <v>23</v>
      </c>
      <c r="E21" s="16" t="s">
        <v>22</v>
      </c>
      <c r="F21" s="16" t="s">
        <v>23</v>
      </c>
      <c r="G21" s="16" t="s">
        <v>22</v>
      </c>
      <c r="H21" s="16" t="s">
        <v>23</v>
      </c>
      <c r="I21" s="16" t="s">
        <v>22</v>
      </c>
      <c r="J21" s="16" t="s">
        <v>23</v>
      </c>
      <c r="K21" s="16" t="s">
        <v>22</v>
      </c>
      <c r="L21" s="16" t="s">
        <v>23</v>
      </c>
      <c r="M21" s="16" t="s">
        <v>22</v>
      </c>
      <c r="N21" s="16" t="s">
        <v>23</v>
      </c>
      <c r="O21" s="16" t="s">
        <v>22</v>
      </c>
      <c r="P21" s="16" t="s">
        <v>23</v>
      </c>
      <c r="Q21" s="16" t="s">
        <v>22</v>
      </c>
      <c r="R21" s="16" t="s">
        <v>23</v>
      </c>
      <c r="S21" s="16" t="s">
        <v>22</v>
      </c>
      <c r="T21" s="16" t="s">
        <v>23</v>
      </c>
      <c r="U21" s="16" t="s">
        <v>22</v>
      </c>
      <c r="V21" s="16" t="s">
        <v>23</v>
      </c>
      <c r="W21" s="16" t="s">
        <v>22</v>
      </c>
      <c r="X21" s="16" t="s">
        <v>23</v>
      </c>
      <c r="Y21" s="16" t="s">
        <v>22</v>
      </c>
      <c r="Z21" s="16" t="s">
        <v>23</v>
      </c>
      <c r="AA21" s="16" t="s">
        <v>22</v>
      </c>
      <c r="AB21" s="16" t="s">
        <v>23</v>
      </c>
    </row>
    <row r="22" spans="2:36" x14ac:dyDescent="0.2">
      <c r="B22" s="16" t="s">
        <v>24</v>
      </c>
      <c r="C22" s="17" t="s">
        <v>25</v>
      </c>
      <c r="D22" s="17" t="s">
        <v>25</v>
      </c>
      <c r="E22" s="17" t="s">
        <v>25</v>
      </c>
      <c r="F22" s="17" t="s">
        <v>25</v>
      </c>
      <c r="G22" s="17" t="s">
        <v>25</v>
      </c>
      <c r="H22" s="17" t="s">
        <v>25</v>
      </c>
      <c r="I22" s="17" t="s">
        <v>25</v>
      </c>
      <c r="J22" s="17" t="s">
        <v>25</v>
      </c>
      <c r="K22" s="17" t="s">
        <v>25</v>
      </c>
      <c r="L22" s="17" t="s">
        <v>25</v>
      </c>
      <c r="M22" s="17" t="s">
        <v>25</v>
      </c>
      <c r="N22" s="17" t="s">
        <v>25</v>
      </c>
      <c r="O22" s="17" t="s">
        <v>25</v>
      </c>
      <c r="P22" s="17" t="s">
        <v>25</v>
      </c>
      <c r="Q22" s="17" t="s">
        <v>25</v>
      </c>
      <c r="R22" s="17" t="s">
        <v>25</v>
      </c>
      <c r="S22" s="17" t="s">
        <v>25</v>
      </c>
      <c r="T22" s="17" t="s">
        <v>25</v>
      </c>
      <c r="U22" s="17" t="s">
        <v>25</v>
      </c>
      <c r="V22" s="17" t="s">
        <v>25</v>
      </c>
      <c r="W22" s="17" t="s">
        <v>25</v>
      </c>
      <c r="X22" s="17" t="s">
        <v>25</v>
      </c>
      <c r="Y22" s="17" t="s">
        <v>25</v>
      </c>
      <c r="Z22" s="17" t="s">
        <v>25</v>
      </c>
      <c r="AA22" s="17" t="s">
        <v>25</v>
      </c>
      <c r="AB22" s="17" t="s">
        <v>25</v>
      </c>
    </row>
    <row r="23" spans="2:36" x14ac:dyDescent="0.2">
      <c r="B23" s="18"/>
      <c r="C23" s="18"/>
      <c r="D23" s="19"/>
      <c r="E23" s="18"/>
      <c r="F23" s="19"/>
      <c r="G23" s="18"/>
      <c r="H23" s="19"/>
      <c r="I23" s="18"/>
      <c r="J23" s="19"/>
      <c r="K23" s="18"/>
      <c r="L23" s="19"/>
      <c r="M23" s="18"/>
      <c r="N23" s="19"/>
      <c r="O23" s="18"/>
      <c r="P23" s="19"/>
      <c r="Q23" s="18"/>
      <c r="R23" s="19"/>
      <c r="S23" s="18"/>
      <c r="T23" s="19"/>
      <c r="U23" s="18"/>
      <c r="V23" s="19"/>
      <c r="W23" s="18"/>
      <c r="X23" s="19"/>
      <c r="Y23" s="18"/>
      <c r="Z23" s="19"/>
      <c r="AA23" s="18"/>
      <c r="AB23" s="19"/>
    </row>
    <row r="24" spans="2:36" x14ac:dyDescent="0.2">
      <c r="B24" s="18" t="s">
        <v>26</v>
      </c>
      <c r="C24" s="18">
        <v>90</v>
      </c>
      <c r="D24" s="19">
        <f>C24*1.2</f>
        <v>108</v>
      </c>
      <c r="E24" s="18"/>
      <c r="F24" s="19"/>
      <c r="G24" s="26"/>
      <c r="H24" s="19"/>
      <c r="I24" s="18"/>
      <c r="J24" s="19"/>
      <c r="K24" s="18"/>
      <c r="L24" s="19"/>
      <c r="M24" s="18">
        <v>42</v>
      </c>
      <c r="N24" s="19">
        <f>M24*1.2</f>
        <v>50.4</v>
      </c>
      <c r="O24" s="18"/>
      <c r="P24" s="19"/>
      <c r="Q24" s="18"/>
      <c r="R24" s="19"/>
      <c r="S24" s="18"/>
      <c r="T24" s="19"/>
      <c r="U24" s="18"/>
      <c r="V24" s="19"/>
      <c r="W24" s="18"/>
      <c r="X24" s="19"/>
      <c r="Y24" s="18"/>
      <c r="Z24" s="19"/>
      <c r="AA24" s="18"/>
      <c r="AB24" s="19"/>
    </row>
    <row r="25" spans="2:36" x14ac:dyDescent="0.2">
      <c r="B25" s="18" t="s">
        <v>27</v>
      </c>
      <c r="C25" s="27">
        <v>95</v>
      </c>
      <c r="D25" s="19">
        <f>C25*1.2</f>
        <v>114</v>
      </c>
      <c r="E25" s="18"/>
      <c r="F25" s="19"/>
      <c r="G25" s="26"/>
      <c r="H25" s="19"/>
      <c r="I25" s="18"/>
      <c r="J25" s="19"/>
      <c r="K25" s="18"/>
      <c r="L25" s="19"/>
      <c r="M25" s="18">
        <v>43</v>
      </c>
      <c r="N25" s="19">
        <f>M25*1.2</f>
        <v>51.6</v>
      </c>
      <c r="O25" s="18"/>
      <c r="P25" s="19"/>
      <c r="Q25" s="18"/>
      <c r="R25" s="19"/>
      <c r="S25" s="18"/>
      <c r="T25" s="19"/>
      <c r="U25" s="18"/>
      <c r="V25" s="19"/>
      <c r="W25" s="18"/>
      <c r="X25" s="19"/>
      <c r="Y25" s="18"/>
      <c r="Z25" s="19"/>
      <c r="AA25" s="18"/>
      <c r="AB25" s="19"/>
    </row>
    <row r="26" spans="2:36" x14ac:dyDescent="0.2">
      <c r="B26" s="18" t="s">
        <v>28</v>
      </c>
      <c r="C26" s="18">
        <v>95</v>
      </c>
      <c r="D26" s="19">
        <f>C26*1.2</f>
        <v>114</v>
      </c>
      <c r="E26" s="18"/>
      <c r="F26" s="19"/>
      <c r="G26" s="26"/>
      <c r="H26" s="19"/>
      <c r="I26" s="18"/>
      <c r="J26" s="19"/>
      <c r="K26" s="18"/>
      <c r="L26" s="19"/>
      <c r="M26" s="18">
        <v>44</v>
      </c>
      <c r="N26" s="19">
        <f>M26*1.2</f>
        <v>52.8</v>
      </c>
      <c r="O26" s="18"/>
      <c r="P26" s="19"/>
      <c r="Q26" s="18"/>
      <c r="R26" s="19"/>
      <c r="S26" s="18"/>
      <c r="T26" s="19"/>
      <c r="U26" s="18"/>
      <c r="V26" s="19"/>
      <c r="W26" s="18"/>
      <c r="X26" s="19"/>
      <c r="Y26" s="18"/>
      <c r="Z26" s="19"/>
      <c r="AA26" s="18"/>
      <c r="AB26" s="19"/>
    </row>
    <row r="27" spans="2:36" x14ac:dyDescent="0.2">
      <c r="B27" s="18" t="s">
        <v>29</v>
      </c>
      <c r="C27" s="18">
        <v>95</v>
      </c>
      <c r="D27" s="19">
        <f>C27*1.2</f>
        <v>114</v>
      </c>
      <c r="E27" s="18"/>
      <c r="F27" s="19"/>
      <c r="G27" s="26"/>
      <c r="H27" s="19"/>
      <c r="I27" s="18"/>
      <c r="J27" s="19"/>
      <c r="K27" s="18"/>
      <c r="L27" s="19"/>
      <c r="M27" s="18">
        <v>45</v>
      </c>
      <c r="N27" s="19">
        <f>M27*1.2</f>
        <v>54</v>
      </c>
      <c r="O27" s="18"/>
      <c r="P27" s="19"/>
      <c r="Q27" s="18"/>
      <c r="R27" s="19"/>
      <c r="S27" s="18"/>
      <c r="T27" s="19"/>
      <c r="U27" s="18"/>
      <c r="V27" s="19"/>
      <c r="W27" s="18"/>
      <c r="X27" s="19"/>
      <c r="Y27" s="18"/>
      <c r="Z27" s="19"/>
      <c r="AA27" s="18"/>
      <c r="AB27" s="19"/>
    </row>
    <row r="28" spans="2:36" x14ac:dyDescent="0.2">
      <c r="B28" s="18" t="s">
        <v>30</v>
      </c>
      <c r="C28" s="18">
        <v>95</v>
      </c>
      <c r="D28" s="19">
        <f>C28*1.2</f>
        <v>114</v>
      </c>
      <c r="E28" s="18"/>
      <c r="F28" s="19"/>
      <c r="G28" s="26"/>
      <c r="H28" s="19"/>
      <c r="I28" s="18"/>
      <c r="J28" s="19"/>
      <c r="K28" s="18"/>
      <c r="L28" s="19"/>
      <c r="M28" s="18">
        <v>45</v>
      </c>
      <c r="N28" s="19">
        <f>M28*1.2</f>
        <v>54</v>
      </c>
      <c r="O28" s="18"/>
      <c r="P28" s="19"/>
      <c r="Q28" s="18"/>
      <c r="R28" s="19"/>
      <c r="S28" s="18"/>
      <c r="T28" s="19"/>
      <c r="U28" s="18"/>
      <c r="V28" s="19"/>
      <c r="W28" s="18"/>
      <c r="X28" s="19"/>
      <c r="Y28" s="18"/>
      <c r="Z28" s="19"/>
      <c r="AA28" s="18"/>
      <c r="AB28" s="19"/>
    </row>
    <row r="29" spans="2:36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7"/>
      <c r="AD29" s="7"/>
      <c r="AE29" s="7"/>
      <c r="AF29" s="7"/>
      <c r="AG29" s="7"/>
      <c r="AH29" s="7"/>
      <c r="AI29" s="7"/>
      <c r="AJ29" s="7"/>
    </row>
    <row r="30" spans="2:36" ht="15" x14ac:dyDescent="0.2">
      <c r="B30" s="25" t="s">
        <v>32</v>
      </c>
      <c r="C30" s="24"/>
      <c r="D30" s="24"/>
      <c r="E30" s="24"/>
      <c r="F30" s="24"/>
      <c r="G30" s="28"/>
      <c r="H30" s="28"/>
      <c r="I30" s="29"/>
      <c r="J30" s="29"/>
      <c r="K30" s="28"/>
      <c r="L30" s="28"/>
      <c r="M30" s="29"/>
      <c r="N30" s="29"/>
      <c r="O30" s="29"/>
      <c r="P30" s="29"/>
      <c r="Q30" s="28"/>
      <c r="R30" s="28"/>
      <c r="S30" s="24"/>
      <c r="T30" s="24"/>
      <c r="U30" s="30" t="s">
        <v>33</v>
      </c>
      <c r="V30" s="30"/>
      <c r="W30" s="30"/>
      <c r="X30" s="30"/>
      <c r="Y30" s="30"/>
      <c r="Z30" s="31"/>
      <c r="AA30" s="24"/>
      <c r="AB30" s="24"/>
      <c r="AE30" s="32"/>
      <c r="AF30" s="32"/>
      <c r="AG30" s="33"/>
      <c r="AH30" s="33"/>
      <c r="AI30" s="33"/>
      <c r="AJ30" s="32"/>
    </row>
    <row r="31" spans="2:36" x14ac:dyDescent="0.2">
      <c r="B31" s="24"/>
      <c r="C31" s="24"/>
      <c r="D31" s="24"/>
      <c r="E31" s="24"/>
      <c r="F31" s="16" t="s">
        <v>22</v>
      </c>
      <c r="G31" s="16" t="s">
        <v>23</v>
      </c>
      <c r="H31" s="29"/>
      <c r="I31" s="29"/>
      <c r="J31" s="29"/>
      <c r="K31" s="29"/>
      <c r="L31" s="29"/>
      <c r="M31" s="29"/>
      <c r="N31" s="29"/>
      <c r="O31" s="29"/>
      <c r="P31" s="34"/>
      <c r="Q31" s="34"/>
      <c r="R31" s="24"/>
      <c r="S31" s="24"/>
      <c r="T31" s="24"/>
      <c r="U31" s="24"/>
      <c r="V31" s="24"/>
      <c r="W31" s="24"/>
      <c r="X31" s="16" t="s">
        <v>22</v>
      </c>
      <c r="Y31" s="16" t="s">
        <v>23</v>
      </c>
      <c r="Z31" s="16" t="s">
        <v>22</v>
      </c>
      <c r="AA31" s="16" t="s">
        <v>23</v>
      </c>
      <c r="AB31" s="24"/>
      <c r="AE31" s="33"/>
      <c r="AF31" s="33"/>
      <c r="AG31" s="33"/>
      <c r="AH31" s="33"/>
      <c r="AI31" s="33"/>
      <c r="AJ31" s="33"/>
    </row>
    <row r="32" spans="2:36" ht="13.5" x14ac:dyDescent="0.2">
      <c r="B32" s="35" t="s">
        <v>34</v>
      </c>
      <c r="C32" s="36"/>
      <c r="D32" s="36"/>
      <c r="E32" s="37"/>
      <c r="F32" s="17" t="s">
        <v>25</v>
      </c>
      <c r="G32" s="17" t="s">
        <v>25</v>
      </c>
      <c r="H32" s="38"/>
      <c r="I32" s="29"/>
      <c r="J32" s="29"/>
      <c r="K32" s="39"/>
      <c r="L32" s="39"/>
      <c r="M32" s="39"/>
      <c r="N32" s="39"/>
      <c r="O32" s="39"/>
      <c r="P32" s="40"/>
      <c r="Q32" s="40"/>
      <c r="R32" s="38"/>
      <c r="S32" s="38"/>
      <c r="T32" s="38"/>
      <c r="U32" s="41"/>
      <c r="V32" s="41"/>
      <c r="W32" s="41"/>
      <c r="X32" s="17" t="s">
        <v>35</v>
      </c>
      <c r="Y32" s="17" t="s">
        <v>35</v>
      </c>
      <c r="Z32" s="17" t="s">
        <v>36</v>
      </c>
      <c r="AA32" s="17" t="s">
        <v>36</v>
      </c>
      <c r="AB32" s="24"/>
      <c r="AE32" s="42"/>
      <c r="AF32" s="42"/>
      <c r="AG32" s="43"/>
      <c r="AH32" s="43"/>
      <c r="AI32" s="43"/>
      <c r="AJ32" s="43"/>
    </row>
    <row r="33" spans="2:36" x14ac:dyDescent="0.2">
      <c r="B33" s="44" t="s">
        <v>37</v>
      </c>
      <c r="C33" s="45"/>
      <c r="D33" s="45"/>
      <c r="E33" s="46"/>
      <c r="F33" s="47">
        <v>45</v>
      </c>
      <c r="G33" s="19">
        <f>F33*1.2</f>
        <v>54</v>
      </c>
      <c r="H33" s="48"/>
      <c r="I33" s="29"/>
      <c r="J33" s="29"/>
      <c r="K33" s="49"/>
      <c r="L33" s="49"/>
      <c r="M33" s="49"/>
      <c r="N33" s="49"/>
      <c r="O33" s="49"/>
      <c r="P33" s="48"/>
      <c r="Q33" s="50"/>
      <c r="R33" s="51"/>
      <c r="S33" s="38"/>
      <c r="T33" s="38"/>
      <c r="U33" s="52" t="s">
        <v>38</v>
      </c>
      <c r="V33" s="52"/>
      <c r="W33" s="52"/>
      <c r="X33" s="53">
        <v>48</v>
      </c>
      <c r="Y33" s="54">
        <f>X33*1.2</f>
        <v>57.599999999999994</v>
      </c>
      <c r="Z33" s="55">
        <f>X33*0.54</f>
        <v>25.92</v>
      </c>
      <c r="AA33" s="54">
        <f>Z33*1.2</f>
        <v>31.103999999999999</v>
      </c>
      <c r="AB33" s="24"/>
      <c r="AE33" s="56"/>
      <c r="AF33" s="56"/>
      <c r="AG33" s="43"/>
      <c r="AH33" s="43"/>
      <c r="AI33" s="43"/>
      <c r="AJ33" s="57"/>
    </row>
    <row r="34" spans="2:36" x14ac:dyDescent="0.2">
      <c r="B34" s="44" t="s">
        <v>39</v>
      </c>
      <c r="C34" s="45"/>
      <c r="D34" s="45"/>
      <c r="E34" s="46"/>
      <c r="F34" s="47">
        <v>43.5</v>
      </c>
      <c r="G34" s="19">
        <f>F34*1.2</f>
        <v>52.199999999999996</v>
      </c>
      <c r="H34" s="48"/>
      <c r="I34" s="29"/>
      <c r="J34" s="29"/>
      <c r="K34" s="49"/>
      <c r="L34" s="49"/>
      <c r="M34" s="49"/>
      <c r="N34" s="49"/>
      <c r="O34" s="49"/>
      <c r="P34" s="48"/>
      <c r="Q34" s="50"/>
      <c r="R34" s="51"/>
      <c r="S34" s="48"/>
      <c r="T34" s="48"/>
      <c r="U34" s="58" t="s">
        <v>40</v>
      </c>
      <c r="V34" s="58"/>
      <c r="W34" s="58"/>
      <c r="X34" s="59">
        <v>33</v>
      </c>
      <c r="Y34" s="19">
        <f>X34*1.2</f>
        <v>39.6</v>
      </c>
      <c r="Z34" s="60">
        <f>X34*0.54</f>
        <v>17.82</v>
      </c>
      <c r="AA34" s="19">
        <f>Z34*1.2</f>
        <v>21.384</v>
      </c>
      <c r="AB34" s="24"/>
      <c r="AE34" s="56"/>
      <c r="AF34" s="56"/>
      <c r="AG34" s="43"/>
      <c r="AH34" s="43"/>
      <c r="AI34" s="43"/>
      <c r="AJ34" s="61"/>
    </row>
    <row r="35" spans="2:36" x14ac:dyDescent="0.2">
      <c r="B35" s="44" t="s">
        <v>21</v>
      </c>
      <c r="C35" s="45"/>
      <c r="D35" s="45"/>
      <c r="E35" s="46"/>
      <c r="F35" s="47">
        <v>32</v>
      </c>
      <c r="G35" s="19">
        <f>F35*1.2</f>
        <v>38.4</v>
      </c>
      <c r="H35" s="48"/>
      <c r="I35" s="24"/>
      <c r="J35" s="24"/>
      <c r="K35" s="48"/>
      <c r="L35" s="48"/>
      <c r="M35" s="62"/>
      <c r="N35" s="62"/>
      <c r="O35" s="63"/>
      <c r="P35" s="63"/>
      <c r="Q35" s="48"/>
      <c r="R35" s="48"/>
      <c r="S35" s="48"/>
      <c r="T35" s="48"/>
      <c r="U35" s="58" t="s">
        <v>41</v>
      </c>
      <c r="V35" s="58"/>
      <c r="W35" s="58"/>
      <c r="X35" s="59">
        <v>32</v>
      </c>
      <c r="Y35" s="19">
        <f>X35*1.2</f>
        <v>38.4</v>
      </c>
      <c r="Z35" s="60">
        <f>X35*0.54</f>
        <v>17.28</v>
      </c>
      <c r="AA35" s="19">
        <f>Z35*1.2</f>
        <v>20.736000000000001</v>
      </c>
      <c r="AB35" s="24"/>
      <c r="AE35" s="64"/>
      <c r="AF35" s="64"/>
      <c r="AG35" s="64"/>
      <c r="AH35" s="65"/>
      <c r="AI35" s="65"/>
      <c r="AJ35" s="66"/>
    </row>
    <row r="36" spans="2:36" x14ac:dyDescent="0.2">
      <c r="B36" s="24"/>
      <c r="C36" s="24"/>
      <c r="D36" s="24"/>
      <c r="E36" s="24"/>
      <c r="F36" s="24"/>
      <c r="G36" s="24"/>
      <c r="H36" s="48"/>
      <c r="I36" s="24"/>
      <c r="J36" s="24"/>
      <c r="K36" s="48"/>
      <c r="L36" s="48"/>
      <c r="M36" s="62"/>
      <c r="N36" s="62"/>
      <c r="O36" s="63"/>
      <c r="P36" s="63"/>
      <c r="Q36" s="48"/>
      <c r="R36" s="48"/>
      <c r="S36" s="48"/>
      <c r="T36" s="48"/>
      <c r="U36" s="24"/>
      <c r="V36" s="24"/>
      <c r="W36" s="24"/>
      <c r="X36" s="24"/>
      <c r="Y36" s="24"/>
      <c r="Z36" s="24"/>
      <c r="AA36" s="24"/>
      <c r="AB36" s="24"/>
    </row>
    <row r="37" spans="2:36" x14ac:dyDescent="0.2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</row>
    <row r="38" spans="2:36" x14ac:dyDescent="0.2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</row>
    <row r="39" spans="2:36" x14ac:dyDescent="0.2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</row>
    <row r="40" spans="2:36" x14ac:dyDescent="0.2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</row>
    <row r="41" spans="2:36" x14ac:dyDescent="0.2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</row>
    <row r="42" spans="2:36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</row>
    <row r="43" spans="2:36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</row>
    <row r="44" spans="2:36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</row>
    <row r="45" spans="2:36" x14ac:dyDescent="0.2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</row>
    <row r="46" spans="2:36" x14ac:dyDescent="0.2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</row>
    <row r="47" spans="2:36" x14ac:dyDescent="0.2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</row>
    <row r="48" spans="2:36" x14ac:dyDescent="0.2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</row>
    <row r="55" spans="23:26" x14ac:dyDescent="0.2">
      <c r="W55" s="67" t="s">
        <v>42</v>
      </c>
      <c r="X55" s="67"/>
      <c r="Y55" s="67"/>
      <c r="Z55" s="67"/>
    </row>
    <row r="56" spans="23:26" x14ac:dyDescent="0.2">
      <c r="W56" s="67"/>
      <c r="X56" s="67"/>
      <c r="Y56" s="67"/>
      <c r="Z56" s="67"/>
    </row>
    <row r="57" spans="23:26" x14ac:dyDescent="0.2">
      <c r="W57" s="67"/>
      <c r="X57" s="67"/>
      <c r="Y57" s="67"/>
      <c r="Z57" s="67"/>
    </row>
  </sheetData>
  <mergeCells count="42">
    <mergeCell ref="W55:Z57"/>
    <mergeCell ref="B34:E34"/>
    <mergeCell ref="K34:O34"/>
    <mergeCell ref="U34:W34"/>
    <mergeCell ref="B35:E35"/>
    <mergeCell ref="U35:W35"/>
    <mergeCell ref="AE35:AG35"/>
    <mergeCell ref="U30:Y30"/>
    <mergeCell ref="B32:E32"/>
    <mergeCell ref="K32:O32"/>
    <mergeCell ref="U32:W32"/>
    <mergeCell ref="B33:E33"/>
    <mergeCell ref="K33:O33"/>
    <mergeCell ref="U33:W33"/>
    <mergeCell ref="Q20:R20"/>
    <mergeCell ref="S20:T20"/>
    <mergeCell ref="U20:V20"/>
    <mergeCell ref="W20:X20"/>
    <mergeCell ref="Y20:Z20"/>
    <mergeCell ref="AA20:AB20"/>
    <mergeCell ref="Y8:Z8"/>
    <mergeCell ref="AA8:AB8"/>
    <mergeCell ref="B20:B21"/>
    <mergeCell ref="C20:D20"/>
    <mergeCell ref="E20:F20"/>
    <mergeCell ref="G20:H20"/>
    <mergeCell ref="I20:J20"/>
    <mergeCell ref="K20:L20"/>
    <mergeCell ref="M20:N20"/>
    <mergeCell ref="O20:P20"/>
    <mergeCell ref="M8:N8"/>
    <mergeCell ref="O8:P8"/>
    <mergeCell ref="Q8:R8"/>
    <mergeCell ref="S8:T8"/>
    <mergeCell ref="U8:V8"/>
    <mergeCell ref="W8:X8"/>
    <mergeCell ref="B8:B9"/>
    <mergeCell ref="C8:D8"/>
    <mergeCell ref="E8:F8"/>
    <mergeCell ref="G8:H8"/>
    <mergeCell ref="I8:J8"/>
    <mergeCell ref="K8:L8"/>
  </mergeCells>
  <pageMargins left="0.19685039370078741" right="0.19685039370078741" top="0.39370078740157483" bottom="0.39370078740157483" header="0.51181102362204722" footer="0.11811023622047245"/>
  <pageSetup paperSize="9" scale="6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Listnaté III.C,D</vt:lpstr>
      <vt:lpstr>'Listnaté III.C,D'!Oblasť_tlače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milan.guban</dc:creator>
  <cp:lastModifiedBy>milan.guban</cp:lastModifiedBy>
  <dcterms:created xsi:type="dcterms:W3CDTF">2018-07-19T06:33:10Z</dcterms:created>
  <dcterms:modified xsi:type="dcterms:W3CDTF">2018-07-19T06:33:36Z</dcterms:modified>
</cp:coreProperties>
</file>